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3040" windowHeight="9216" activeTab="2"/>
  </bookViews>
  <sheets>
    <sheet name="Счетчик Личин" sheetId="13" r:id="rId1"/>
    <sheet name="Ночь 1" sheetId="2" r:id="rId2"/>
    <sheet name="День 1" sheetId="14" r:id="rId3"/>
  </sheets>
  <calcPr calcId="162913"/>
</workbook>
</file>

<file path=xl/calcChain.xml><?xml version="1.0" encoding="utf-8"?>
<calcChain xmlns="http://schemas.openxmlformats.org/spreadsheetml/2006/main">
  <c r="A16" i="14" l="1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Z1" i="13" l="1"/>
  <c r="AC17" i="13" l="1"/>
  <c r="Z13" i="13"/>
  <c r="W9" i="13"/>
  <c r="S5" i="13"/>
  <c r="S23" i="13" s="1"/>
  <c r="R4" i="13"/>
  <c r="AA15" i="13"/>
  <c r="Y11" i="13"/>
  <c r="Z14" i="13"/>
  <c r="Z32" i="13" s="1"/>
  <c r="T6" i="13"/>
  <c r="AB16" i="13"/>
  <c r="Z12" i="13"/>
  <c r="V8" i="13"/>
  <c r="V26" i="13" s="1"/>
  <c r="U7" i="13"/>
  <c r="X10" i="13"/>
  <c r="R22" i="13"/>
  <c r="V23" i="13"/>
  <c r="V24" i="13"/>
  <c r="Z24" i="13"/>
  <c r="Z25" i="13"/>
  <c r="R26" i="13"/>
  <c r="R27" i="13"/>
  <c r="V27" i="13"/>
  <c r="V28" i="13"/>
  <c r="Z28" i="13"/>
  <c r="Z29" i="13"/>
  <c r="R30" i="13"/>
  <c r="R31" i="13"/>
  <c r="V31" i="13"/>
  <c r="V32" i="13"/>
  <c r="R34" i="13"/>
  <c r="V35" i="13"/>
  <c r="Q26" i="13"/>
  <c r="Q30" i="13"/>
  <c r="S34" i="13"/>
  <c r="W34" i="13"/>
  <c r="Q27" i="13"/>
  <c r="X22" i="13"/>
  <c r="T25" i="13"/>
  <c r="T27" i="13"/>
  <c r="AB29" i="13"/>
  <c r="X32" i="13"/>
  <c r="AB32" i="13"/>
  <c r="Y21" i="13"/>
  <c r="U22" i="13"/>
  <c r="W21" i="13"/>
  <c r="AA21" i="13"/>
  <c r="AA22" i="13"/>
  <c r="S24" i="13"/>
  <c r="W24" i="13"/>
  <c r="W25" i="13"/>
  <c r="AA25" i="13"/>
  <c r="AA26" i="13"/>
  <c r="S27" i="13"/>
  <c r="S28" i="13"/>
  <c r="W28" i="13"/>
  <c r="W29" i="13"/>
  <c r="AA29" i="13"/>
  <c r="AA30" i="13"/>
  <c r="S31" i="13"/>
  <c r="S32" i="13"/>
  <c r="W32" i="13"/>
  <c r="AA33" i="13"/>
  <c r="T22" i="13"/>
  <c r="T24" i="13"/>
  <c r="AB26" i="13"/>
  <c r="X27" i="13"/>
  <c r="X29" i="13"/>
  <c r="T30" i="13"/>
  <c r="T32" i="13"/>
  <c r="X33" i="13"/>
  <c r="AB35" i="13"/>
  <c r="Q3" i="13"/>
  <c r="Q21" i="13" s="1"/>
  <c r="Y24" i="13"/>
  <c r="AC25" i="13"/>
  <c r="U31" i="13"/>
  <c r="Q29" i="13"/>
  <c r="AC28" i="13"/>
  <c r="Y31" i="13"/>
  <c r="Q33" i="13"/>
  <c r="U25" i="13"/>
  <c r="U33" i="13"/>
  <c r="Y33" i="13"/>
  <c r="U30" i="13"/>
  <c r="Y26" i="13"/>
  <c r="U29" i="13"/>
  <c r="Y25" i="13"/>
  <c r="AC26" i="13"/>
  <c r="V21" i="13"/>
  <c r="R24" i="13"/>
  <c r="Z23" i="13"/>
  <c r="S25" i="13"/>
  <c r="R21" i="13"/>
  <c r="Z21" i="13"/>
  <c r="V22" i="13"/>
  <c r="Z22" i="13"/>
  <c r="R23" i="13"/>
  <c r="R25" i="13"/>
  <c r="V25" i="13"/>
  <c r="Z26" i="13"/>
  <c r="Z27" i="13"/>
  <c r="R28" i="13"/>
  <c r="R29" i="13"/>
  <c r="V29" i="13"/>
  <c r="V30" i="13"/>
  <c r="Z30" i="13"/>
  <c r="Z31" i="13"/>
  <c r="R32" i="13"/>
  <c r="R33" i="13"/>
  <c r="V33" i="13"/>
  <c r="Z33" i="13"/>
  <c r="V34" i="13"/>
  <c r="Z34" i="13"/>
  <c r="R35" i="13"/>
  <c r="Z35" i="13"/>
  <c r="Q35" i="13"/>
  <c r="Q25" i="13"/>
  <c r="T35" i="13"/>
  <c r="U23" i="13"/>
  <c r="AC23" i="13"/>
  <c r="Y27" i="13"/>
  <c r="U28" i="13"/>
  <c r="Y29" i="13"/>
  <c r="Y30" i="13"/>
  <c r="Y32" i="13"/>
  <c r="U34" i="13"/>
  <c r="U35" i="13"/>
  <c r="Q24" i="13"/>
  <c r="S21" i="13"/>
  <c r="S22" i="13"/>
  <c r="W22" i="13"/>
  <c r="W23" i="13"/>
  <c r="AA23" i="13"/>
  <c r="AA24" i="13"/>
  <c r="S26" i="13"/>
  <c r="W26" i="13"/>
  <c r="W27" i="13"/>
  <c r="AA27" i="13"/>
  <c r="AA28" i="13"/>
  <c r="S29" i="13"/>
  <c r="S30" i="13"/>
  <c r="W30" i="13"/>
  <c r="W31" i="13"/>
  <c r="AA31" i="13"/>
  <c r="AA32" i="13"/>
  <c r="S33" i="13"/>
  <c r="AA34" i="13"/>
  <c r="S35" i="13"/>
  <c r="W35" i="13"/>
  <c r="AA35" i="13"/>
  <c r="Q22" i="13"/>
  <c r="Q34" i="13"/>
  <c r="AB34" i="13"/>
  <c r="X35" i="13"/>
  <c r="Q31" i="13"/>
  <c r="U21" i="13"/>
  <c r="AC21" i="13"/>
  <c r="AC22" i="13"/>
  <c r="Y23" i="13"/>
  <c r="U24" i="13"/>
  <c r="AC24" i="13"/>
  <c r="AC27" i="13"/>
  <c r="Y28" i="13"/>
  <c r="AC31" i="13"/>
  <c r="AC32" i="13"/>
  <c r="AC33" i="13"/>
  <c r="AC34" i="13"/>
  <c r="AC35" i="13"/>
  <c r="Q32" i="13"/>
  <c r="T21" i="13"/>
  <c r="X21" i="13"/>
  <c r="AB21" i="13"/>
  <c r="T23" i="13"/>
  <c r="X23" i="13"/>
  <c r="AB23" i="13"/>
  <c r="X24" i="13"/>
  <c r="AB24" i="13"/>
  <c r="X25" i="13"/>
  <c r="AB25" i="13"/>
  <c r="X26" i="13"/>
  <c r="AB27" i="13"/>
  <c r="T28" i="13"/>
  <c r="X28" i="13"/>
  <c r="AB28" i="13"/>
  <c r="T29" i="13"/>
  <c r="X30" i="13"/>
  <c r="AB30" i="13"/>
  <c r="T31" i="13"/>
  <c r="X31" i="13"/>
  <c r="AB31" i="13"/>
  <c r="T33" i="13"/>
  <c r="AB33" i="13"/>
  <c r="T34" i="13"/>
  <c r="X34" i="13"/>
  <c r="Y22" i="13"/>
  <c r="U26" i="13"/>
  <c r="U27" i="13"/>
  <c r="AC29" i="13"/>
  <c r="AC30" i="13"/>
  <c r="U32" i="13"/>
  <c r="Y34" i="13"/>
  <c r="Y35" i="13"/>
  <c r="Q28" i="13"/>
  <c r="W33" i="13"/>
  <c r="T26" i="13"/>
  <c r="AB22" i="13"/>
  <c r="Q23" i="13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D22" i="13" l="1"/>
  <c r="AD34" i="13"/>
  <c r="AD23" i="13"/>
  <c r="AD21" i="13"/>
  <c r="AD27" i="13"/>
  <c r="AD30" i="13"/>
  <c r="AD35" i="13"/>
  <c r="AD29" i="13"/>
  <c r="AD25" i="13"/>
  <c r="AD32" i="13"/>
  <c r="AD26" i="13"/>
  <c r="AD24" i="13"/>
  <c r="AD28" i="13"/>
  <c r="AD31" i="13"/>
  <c r="AD33" i="13"/>
</calcChain>
</file>

<file path=xl/comments1.xml><?xml version="1.0" encoding="utf-8"?>
<comments xmlns="http://schemas.openxmlformats.org/spreadsheetml/2006/main">
  <authors>
    <author>Artem Sinyakov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204"/>
          </rPr>
          <t>Не угадал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Промах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Промах</t>
        </r>
      </text>
    </comment>
  </commentList>
</comments>
</file>

<file path=xl/sharedStrings.xml><?xml version="1.0" encoding="utf-8"?>
<sst xmlns="http://schemas.openxmlformats.org/spreadsheetml/2006/main" count="373" uniqueCount="165">
  <si>
    <t>L</t>
  </si>
  <si>
    <t>Игрок</t>
  </si>
  <si>
    <t>Явная</t>
  </si>
  <si>
    <t>Тайная</t>
  </si>
  <si>
    <t>ХП</t>
  </si>
  <si>
    <t>Г</t>
  </si>
  <si>
    <t>Т</t>
  </si>
  <si>
    <t>Доп. личины</t>
  </si>
  <si>
    <t>Статус</t>
  </si>
  <si>
    <t>Изменения</t>
  </si>
  <si>
    <t>Действие</t>
  </si>
  <si>
    <t>Босс</t>
  </si>
  <si>
    <t>Сыщик</t>
  </si>
  <si>
    <t>Ингероид</t>
  </si>
  <si>
    <t>Здоровяк</t>
  </si>
  <si>
    <t>Маньяк</t>
  </si>
  <si>
    <t>Гражданский</t>
  </si>
  <si>
    <t>Киллер</t>
  </si>
  <si>
    <t>Политик</t>
  </si>
  <si>
    <t>Полицейский</t>
  </si>
  <si>
    <t>Ищущий</t>
  </si>
  <si>
    <t>Аноним</t>
  </si>
  <si>
    <t>Злой гений</t>
  </si>
  <si>
    <t>Монах</t>
  </si>
  <si>
    <t>Офицер</t>
  </si>
  <si>
    <t>Криминалист</t>
  </si>
  <si>
    <t>Горец</t>
  </si>
  <si>
    <t>Агент</t>
  </si>
  <si>
    <t>Джокер</t>
  </si>
  <si>
    <t>Erhen</t>
  </si>
  <si>
    <t>Авторитет</t>
  </si>
  <si>
    <t>Предатель</t>
  </si>
  <si>
    <t>Дипломат</t>
  </si>
  <si>
    <t>Мастерские сообщения:</t>
  </si>
  <si>
    <t>Анонимки:</t>
  </si>
  <si>
    <t>Публичные сообщения:</t>
  </si>
  <si>
    <t>Израсходованные способности:</t>
  </si>
  <si>
    <t>Планов Злого Гения</t>
  </si>
  <si>
    <t>Личины Маньяка</t>
  </si>
  <si>
    <t>CI</t>
  </si>
  <si>
    <t>DE</t>
  </si>
  <si>
    <t>OF</t>
  </si>
  <si>
    <t>KI</t>
  </si>
  <si>
    <t>EG</t>
  </si>
  <si>
    <t>Первоначальные личины</t>
  </si>
  <si>
    <t>Журналист</t>
  </si>
  <si>
    <t>Гробовщик</t>
  </si>
  <si>
    <t>JO</t>
  </si>
  <si>
    <t>MO</t>
  </si>
  <si>
    <t>DI</t>
  </si>
  <si>
    <t>UT</t>
  </si>
  <si>
    <t>BG</t>
  </si>
  <si>
    <t>AN</t>
  </si>
  <si>
    <t>PO</t>
  </si>
  <si>
    <t>HL</t>
  </si>
  <si>
    <t>AU</t>
  </si>
  <si>
    <t>BO</t>
  </si>
  <si>
    <t>AG</t>
  </si>
  <si>
    <t>CR</t>
  </si>
  <si>
    <t>CO</t>
  </si>
  <si>
    <t>VG</t>
  </si>
  <si>
    <t>PS</t>
  </si>
  <si>
    <t>JJ</t>
  </si>
  <si>
    <t>Личины за время:</t>
  </si>
  <si>
    <t>День</t>
  </si>
  <si>
    <t>Ночь</t>
  </si>
  <si>
    <t>Дополнительные Личины</t>
  </si>
  <si>
    <t>Итоговые личины</t>
  </si>
  <si>
    <t>Фаза</t>
  </si>
  <si>
    <t>Дайс</t>
  </si>
  <si>
    <t>Вигиланте</t>
  </si>
  <si>
    <t>Революционер</t>
  </si>
  <si>
    <t>RE</t>
  </si>
  <si>
    <t>alien</t>
  </si>
  <si>
    <t>Alaron</t>
  </si>
  <si>
    <t>GreenStripes</t>
  </si>
  <si>
    <t>боевой</t>
  </si>
  <si>
    <t>Электрик</t>
  </si>
  <si>
    <t>Повар</t>
  </si>
  <si>
    <t>Mosquito</t>
  </si>
  <si>
    <t>-</t>
  </si>
  <si>
    <t>Суд присяжных - Дипломат</t>
  </si>
  <si>
    <t>EL</t>
  </si>
  <si>
    <t>nichan</t>
  </si>
  <si>
    <t>Обрез</t>
  </si>
  <si>
    <t>AVA</t>
  </si>
  <si>
    <t>frezimka</t>
  </si>
  <si>
    <t>Копейка</t>
  </si>
  <si>
    <t>Миллионер</t>
  </si>
  <si>
    <t>RISEmysICAL</t>
  </si>
  <si>
    <t>Rayzen</t>
  </si>
  <si>
    <t>Зарза</t>
  </si>
  <si>
    <t>Прокурор</t>
  </si>
  <si>
    <t>Раздача - Фукусюся, Миллионер, Авторитет</t>
  </si>
  <si>
    <t>Фукусюся</t>
  </si>
  <si>
    <t>В свои руки - Фукусюся</t>
  </si>
  <si>
    <t>Обыск - Фукусюся (Криминалист)</t>
  </si>
  <si>
    <t>Суд присяжных - Фукусюся</t>
  </si>
  <si>
    <t>Почта - Аноним</t>
  </si>
  <si>
    <t>UT -&gt; AN</t>
  </si>
  <si>
    <t>Предатель ищет мафию. Писать сюда: inkognitoandrej@yandex.ru</t>
  </si>
  <si>
    <t>Как пруф - действия членов мафии ночью.</t>
  </si>
  <si>
    <t>Магнус Рыжий</t>
  </si>
  <si>
    <t>Если ты САМЗНАЕШЬКТО, то выходи на связь с боссом. 24traitor2017@gmail.com</t>
  </si>
  <si>
    <t>MI</t>
  </si>
  <si>
    <t>PR</t>
  </si>
  <si>
    <t>FU</t>
  </si>
  <si>
    <t>@</t>
  </si>
  <si>
    <t>Арест - Революционер</t>
  </si>
  <si>
    <t>Революционер в Тюрьме</t>
  </si>
  <si>
    <t>Обыск: У Фукусюся нет личины Криминалиста</t>
  </si>
  <si>
    <t>Вы были заблокированы</t>
  </si>
  <si>
    <t>+1🂡</t>
  </si>
  <si>
    <t>🂡</t>
  </si>
  <si>
    <t>Почта - Здоровяк</t>
  </si>
  <si>
    <t>HL -&gt; BG</t>
  </si>
  <si>
    <t>Если ты действуешь в рамках закона, то дай задание полицейскому. В обсужде начни сообщение с имени роли, кого надо арестовать или с имени игрока, если его надо защитить.</t>
  </si>
  <si>
    <t>Взятие показаний - Здоровяк</t>
  </si>
  <si>
    <t>+1🂡, -1 ХП, Госпиталь</t>
  </si>
  <si>
    <t>Авторитет в Госпитале</t>
  </si>
  <si>
    <t>Keikaku Doori! - Здоровяк (Сыщик)</t>
  </si>
  <si>
    <t>Тюрьма (ДН), +CI(3)</t>
  </si>
  <si>
    <t>0 (+1)</t>
  </si>
  <si>
    <t>Подстава - Повар (Гражданский)</t>
  </si>
  <si>
    <t>В свои руки - Монах</t>
  </si>
  <si>
    <t>Зомбирование - Миллионер</t>
  </si>
  <si>
    <t>Кровавая баня - Миллионер (Вигиланте)</t>
  </si>
  <si>
    <t>Двойная жизнь (KI(1)VG(1)PS(1)CI(1))</t>
  </si>
  <si>
    <t>KI(1)VG(1)PS(1)CI(1)</t>
  </si>
  <si>
    <t>В свои руки: Личина Фукусюся - ???</t>
  </si>
  <si>
    <t>Допрос - Монах</t>
  </si>
  <si>
    <t>В свои руки - Прокурор</t>
  </si>
  <si>
    <t>BG -&gt; FU ("от босса"), AU</t>
  </si>
  <si>
    <t>Звонок - Фукусюся, Почта - Авторитет</t>
  </si>
  <si>
    <t>Клевета - Революционер (Гражданский)</t>
  </si>
  <si>
    <t>Нож в спину - Здоровяк (Сыщик)</t>
  </si>
  <si>
    <t>Сбор ополчения - Фукусюся</t>
  </si>
  <si>
    <t>Почта - Фукусюся</t>
  </si>
  <si>
    <t>JO -&gt; FU</t>
  </si>
  <si>
    <t>Подарок от Орочимару.</t>
  </si>
  <si>
    <t>Снайперская винтовка - Повар (Гражданский)</t>
  </si>
  <si>
    <t>В свои руки: Личина Монаха - Маньяк</t>
  </si>
  <si>
    <t>Фукусюся в Госпитале</t>
  </si>
  <si>
    <t>Взятие показаний: Личины Здоровяка - Гражданский, Гражданский</t>
  </si>
  <si>
    <t>В свои руки: Личина Фукусюся - Злой Гений</t>
  </si>
  <si>
    <t>Кровавая баня: Личина Миллионера - Криминалист</t>
  </si>
  <si>
    <t>+1🂡 @, -1 ХП, Госпиталь, Наган</t>
  </si>
  <si>
    <t>Вы получили Наган</t>
  </si>
  <si>
    <t>1</t>
  </si>
  <si>
    <t>@, Наган</t>
  </si>
  <si>
    <t>!</t>
  </si>
  <si>
    <t>ДН</t>
  </si>
  <si>
    <t>CI(3)</t>
  </si>
  <si>
    <t>Keikaku Doori</t>
  </si>
  <si>
    <t>Зомбирование</t>
  </si>
  <si>
    <t xml:space="preserve">Арест </t>
  </si>
  <si>
    <t>Подстава</t>
  </si>
  <si>
    <t>Сбор ополчения</t>
  </si>
  <si>
    <t>У вас 1 план</t>
  </si>
  <si>
    <t>У вас 1 карта</t>
  </si>
  <si>
    <t>BG, DE</t>
  </si>
  <si>
    <t>Почта - Прокурор</t>
  </si>
  <si>
    <t>MI -&gt; PR</t>
  </si>
  <si>
    <t>Маньяк предлагает сотрудничество. Если ты Закон, упомяни сенсея, если Мафия - индейца, а если Нейтрал - слона. Если захочешь указать мне цель - упомяни её в этом же посте, и оставь намёк на тайную роль.</t>
  </si>
  <si>
    <t>Крупье: По 1 карте у Фукусюся, Миллионера, Авторитета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</si>
</sst>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1" xfId="0" applyFont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0" fontId="2" fillId="0" borderId="8" xfId="0" applyFont="1" applyBorder="1"/>
    <xf numFmtId="0" fontId="2" fillId="0" borderId="7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7" fontId="0" fillId="0" borderId="2" xfId="0" applyNumberFormat="1" applyBorder="1"/>
    <xf numFmtId="0" fontId="2" fillId="0" borderId="0" xfId="0" applyFon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2" borderId="1" xfId="0" applyFill="1" applyBorder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3" borderId="8" xfId="0" applyNumberFormat="1" applyFill="1" applyBorder="1"/>
    <xf numFmtId="49" fontId="0" fillId="2" borderId="8" xfId="0" applyNumberFormat="1" applyFill="1" applyBorder="1"/>
    <xf numFmtId="49" fontId="0" fillId="3" borderId="7" xfId="0" applyNumberFormat="1" applyFill="1" applyBorder="1"/>
    <xf numFmtId="49" fontId="0" fillId="2" borderId="7" xfId="0" applyNumberFormat="1" applyFill="1" applyBorder="1"/>
    <xf numFmtId="1" fontId="0" fillId="3" borderId="7" xfId="0" applyNumberFormat="1" applyFill="1" applyBorder="1"/>
    <xf numFmtId="1" fontId="0" fillId="2" borderId="7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14" xfId="0" applyFill="1" applyBorder="1"/>
    <xf numFmtId="0" fontId="0" fillId="0" borderId="0" xfId="0"/>
    <xf numFmtId="0" fontId="0" fillId="0" borderId="0" xfId="0" applyFill="1" applyBorder="1"/>
    <xf numFmtId="0" fontId="0" fillId="2" borderId="1" xfId="0" applyFill="1" applyBorder="1"/>
    <xf numFmtId="0" fontId="0" fillId="4" borderId="1" xfId="0" applyFill="1" applyBorder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4" borderId="1" xfId="0" applyNumberFormat="1" applyFill="1" applyBorder="1"/>
    <xf numFmtId="49" fontId="0" fillId="3" borderId="8" xfId="0" applyNumberFormat="1" applyFill="1" applyBorder="1"/>
    <xf numFmtId="49" fontId="0" fillId="2" borderId="8" xfId="0" applyNumberFormat="1" applyFill="1" applyBorder="1"/>
    <xf numFmtId="49" fontId="0" fillId="4" borderId="8" xfId="0" applyNumberFormat="1" applyFill="1" applyBorder="1"/>
    <xf numFmtId="49" fontId="0" fillId="3" borderId="7" xfId="0" applyNumberFormat="1" applyFill="1" applyBorder="1"/>
    <xf numFmtId="49" fontId="0" fillId="2" borderId="7" xfId="0" applyNumberFormat="1" applyFill="1" applyBorder="1"/>
    <xf numFmtId="49" fontId="0" fillId="4" borderId="7" xfId="0" applyNumberFormat="1" applyFill="1" applyBorder="1"/>
    <xf numFmtId="1" fontId="0" fillId="3" borderId="7" xfId="0" applyNumberFormat="1" applyFill="1" applyBorder="1"/>
    <xf numFmtId="1" fontId="0" fillId="2" borderId="7" xfId="0" applyNumberFormat="1" applyFill="1" applyBorder="1"/>
    <xf numFmtId="1" fontId="0" fillId="4" borderId="7" xfId="0" applyNumberFormat="1" applyFill="1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2" borderId="1" xfId="0" applyNumberFormat="1" applyFont="1" applyFill="1" applyBorder="1"/>
    <xf numFmtId="49" fontId="0" fillId="4" borderId="7" xfId="0" applyNumberFormat="1" applyFont="1" applyFill="1" applyBorder="1"/>
    <xf numFmtId="49" fontId="0" fillId="3" borderId="7" xfId="0" applyNumberFormat="1" applyFont="1" applyFill="1" applyBorder="1"/>
    <xf numFmtId="49" fontId="0" fillId="3" borderId="1" xfId="0" applyNumberFormat="1" applyFont="1" applyFill="1" applyBorder="1"/>
    <xf numFmtId="0" fontId="4" fillId="0" borderId="0" xfId="0" applyFont="1" applyBorder="1"/>
    <xf numFmtId="49" fontId="0" fillId="2" borderId="7" xfId="0" applyNumberFormat="1" applyFont="1" applyFill="1" applyBorder="1"/>
    <xf numFmtId="49" fontId="0" fillId="4" borderId="1" xfId="0" applyNumberFormat="1" applyFont="1" applyFill="1" applyBorder="1"/>
    <xf numFmtId="0" fontId="3" fillId="0" borderId="1" xfId="0" applyFont="1" applyBorder="1"/>
    <xf numFmtId="0" fontId="0" fillId="0" borderId="15" xfId="0" applyBorder="1" applyAlignment="1">
      <alignment horizontal="center"/>
    </xf>
    <xf numFmtId="0" fontId="3" fillId="0" borderId="3" xfId="0" applyFont="1" applyBorder="1" applyAlignment="1"/>
    <xf numFmtId="49" fontId="3" fillId="3" borderId="7" xfId="0" applyNumberFormat="1" applyFont="1" applyFill="1" applyBorder="1"/>
    <xf numFmtId="0" fontId="3" fillId="0" borderId="0" xfId="0" applyFont="1"/>
    <xf numFmtId="49" fontId="3" fillId="4" borderId="7" xfId="0" applyNumberFormat="1" applyFont="1" applyFill="1" applyBorder="1"/>
    <xf numFmtId="49" fontId="3" fillId="4" borderId="1" xfId="0" applyNumberFormat="1" applyFont="1" applyFill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2" xfId="0" applyFont="1" applyBorder="1"/>
    <xf numFmtId="0" fontId="0" fillId="0" borderId="0" xfId="0" applyFont="1"/>
    <xf numFmtId="0" fontId="0" fillId="0" borderId="0" xfId="0" applyFont="1" applyBorder="1"/>
    <xf numFmtId="0" fontId="3" fillId="0" borderId="2" xfId="0" applyFont="1" applyFill="1" applyBorder="1"/>
  </cellXfs>
  <cellStyles count="2">
    <cellStyle name="Hyperlink" xfId="1"/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"/>
  <sheetViews>
    <sheetView workbookViewId="0">
      <selection activeCell="AQ20" sqref="AQ20"/>
    </sheetView>
  </sheetViews>
  <sheetFormatPr defaultRowHeight="14.4" x14ac:dyDescent="0.3"/>
  <cols>
    <col min="1" max="1" width="4.33203125" customWidth="1"/>
    <col min="2" max="2" width="3.44140625" bestFit="1" customWidth="1"/>
    <col min="3" max="3" width="2.5546875" bestFit="1" customWidth="1"/>
    <col min="4" max="4" width="3.33203125" bestFit="1" customWidth="1"/>
    <col min="5" max="5" width="3.109375" bestFit="1" customWidth="1"/>
    <col min="6" max="8" width="3.21875" bestFit="1" customWidth="1"/>
    <col min="9" max="9" width="3.44140625" bestFit="1" customWidth="1"/>
    <col min="10" max="10" width="3.33203125" bestFit="1" customWidth="1"/>
    <col min="11" max="11" width="3" bestFit="1" customWidth="1"/>
    <col min="12" max="12" width="2.88671875" bestFit="1" customWidth="1"/>
    <col min="13" max="13" width="3.21875" bestFit="1" customWidth="1"/>
    <col min="14" max="14" width="2.33203125" bestFit="1" customWidth="1"/>
    <col min="15" max="15" width="3" style="24" bestFit="1" customWidth="1"/>
    <col min="16" max="16" width="4.33203125" customWidth="1"/>
    <col min="17" max="17" width="3.44140625" bestFit="1" customWidth="1"/>
    <col min="18" max="18" width="2.5546875" bestFit="1" customWidth="1"/>
    <col min="19" max="19" width="3.33203125" bestFit="1" customWidth="1"/>
    <col min="20" max="20" width="3.109375" bestFit="1" customWidth="1"/>
    <col min="21" max="23" width="3.21875" bestFit="1" customWidth="1"/>
    <col min="24" max="24" width="3.44140625" bestFit="1" customWidth="1"/>
    <col min="25" max="25" width="3.33203125" bestFit="1" customWidth="1"/>
    <col min="26" max="26" width="3" bestFit="1" customWidth="1"/>
    <col min="27" max="27" width="2.88671875" bestFit="1" customWidth="1"/>
    <col min="28" max="28" width="3.21875" bestFit="1" customWidth="1"/>
    <col min="29" max="29" width="2.33203125" bestFit="1" customWidth="1"/>
    <col min="31" max="31" width="4.33203125" customWidth="1"/>
    <col min="32" max="32" width="3.44140625" bestFit="1" customWidth="1"/>
    <col min="33" max="33" width="2.5546875" bestFit="1" customWidth="1"/>
    <col min="34" max="34" width="3.33203125" bestFit="1" customWidth="1"/>
    <col min="35" max="35" width="3.109375" bestFit="1" customWidth="1"/>
    <col min="36" max="38" width="3.21875" bestFit="1" customWidth="1"/>
    <col min="39" max="39" width="3.44140625" bestFit="1" customWidth="1"/>
    <col min="40" max="40" width="3.33203125" bestFit="1" customWidth="1"/>
    <col min="41" max="41" width="2.6640625" bestFit="1" customWidth="1"/>
    <col min="42" max="42" width="2.88671875" bestFit="1" customWidth="1"/>
    <col min="43" max="43" width="3.21875" bestFit="1" customWidth="1"/>
    <col min="44" max="44" width="2.33203125" bestFit="1" customWidth="1"/>
  </cols>
  <sheetData>
    <row r="1" spans="1:44" x14ac:dyDescent="0.3">
      <c r="A1" t="s">
        <v>44</v>
      </c>
      <c r="P1" t="s">
        <v>63</v>
      </c>
      <c r="U1" s="69" t="s">
        <v>65</v>
      </c>
      <c r="V1" s="69"/>
      <c r="W1">
        <v>1</v>
      </c>
      <c r="X1" t="s">
        <v>68</v>
      </c>
      <c r="Z1">
        <f>W1*2-IF(U1="Ночь",1,0)</f>
        <v>1</v>
      </c>
      <c r="AE1" t="s">
        <v>66</v>
      </c>
    </row>
    <row r="2" spans="1:44" x14ac:dyDescent="0.3">
      <c r="A2" s="38"/>
      <c r="B2" s="38" t="s">
        <v>56</v>
      </c>
      <c r="C2" s="38" t="s">
        <v>42</v>
      </c>
      <c r="D2" s="38" t="s">
        <v>57</v>
      </c>
      <c r="E2" s="38" t="s">
        <v>72</v>
      </c>
      <c r="F2" s="38" t="s">
        <v>41</v>
      </c>
      <c r="G2" s="38" t="s">
        <v>58</v>
      </c>
      <c r="H2" s="38" t="s">
        <v>40</v>
      </c>
      <c r="I2" s="38" t="s">
        <v>59</v>
      </c>
      <c r="J2" s="38" t="s">
        <v>60</v>
      </c>
      <c r="K2" s="38" t="s">
        <v>39</v>
      </c>
      <c r="L2" s="38" t="s">
        <v>61</v>
      </c>
      <c r="M2" s="38" t="s">
        <v>43</v>
      </c>
      <c r="N2" s="38" t="s">
        <v>62</v>
      </c>
      <c r="O2" s="65"/>
      <c r="P2" s="38"/>
      <c r="Q2" s="38" t="s">
        <v>56</v>
      </c>
      <c r="R2" s="38" t="s">
        <v>42</v>
      </c>
      <c r="S2" s="38" t="s">
        <v>57</v>
      </c>
      <c r="T2" s="38" t="s">
        <v>72</v>
      </c>
      <c r="U2" s="38" t="s">
        <v>41</v>
      </c>
      <c r="V2" s="38" t="s">
        <v>58</v>
      </c>
      <c r="W2" s="38" t="s">
        <v>40</v>
      </c>
      <c r="X2" s="38" t="s">
        <v>59</v>
      </c>
      <c r="Y2" s="38" t="s">
        <v>60</v>
      </c>
      <c r="Z2" s="38" t="s">
        <v>39</v>
      </c>
      <c r="AA2" s="38" t="s">
        <v>61</v>
      </c>
      <c r="AB2" s="38" t="s">
        <v>43</v>
      </c>
      <c r="AC2" s="38" t="s">
        <v>62</v>
      </c>
      <c r="AE2" s="38"/>
      <c r="AF2" s="38" t="s">
        <v>56</v>
      </c>
      <c r="AG2" s="38" t="s">
        <v>42</v>
      </c>
      <c r="AH2" s="38" t="s">
        <v>57</v>
      </c>
      <c r="AI2" s="38" t="s">
        <v>72</v>
      </c>
      <c r="AJ2" s="38" t="s">
        <v>41</v>
      </c>
      <c r="AK2" s="38" t="s">
        <v>58</v>
      </c>
      <c r="AL2" s="38" t="s">
        <v>40</v>
      </c>
      <c r="AM2" s="38" t="s">
        <v>59</v>
      </c>
      <c r="AN2" s="38" t="s">
        <v>60</v>
      </c>
      <c r="AO2" s="38" t="s">
        <v>39</v>
      </c>
      <c r="AP2" s="38" t="s">
        <v>61</v>
      </c>
      <c r="AQ2" s="38" t="s">
        <v>43</v>
      </c>
      <c r="AR2" s="38" t="s">
        <v>62</v>
      </c>
    </row>
    <row r="3" spans="1:44" x14ac:dyDescent="0.3">
      <c r="A3" s="57" t="s">
        <v>51</v>
      </c>
      <c r="B3" s="38">
        <v>1</v>
      </c>
      <c r="C3" s="38"/>
      <c r="D3" s="38"/>
      <c r="E3" s="38"/>
      <c r="F3" s="38"/>
      <c r="G3" s="38">
        <v>1</v>
      </c>
      <c r="H3" s="38"/>
      <c r="I3" s="38">
        <v>1</v>
      </c>
      <c r="J3" s="38"/>
      <c r="K3" s="38">
        <v>1</v>
      </c>
      <c r="L3" s="38"/>
      <c r="M3" s="38">
        <v>1</v>
      </c>
      <c r="N3" s="38"/>
      <c r="O3" s="8"/>
      <c r="P3" s="57" t="s">
        <v>51</v>
      </c>
      <c r="Q3" s="57">
        <f t="shared" ref="Q3:AC17" si="0">$Z$1-1</f>
        <v>0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E3" s="57" t="s">
        <v>51</v>
      </c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3">
      <c r="A4" s="57" t="s">
        <v>82</v>
      </c>
      <c r="B4" s="38"/>
      <c r="C4" s="38">
        <v>1</v>
      </c>
      <c r="D4" s="38"/>
      <c r="E4" s="38"/>
      <c r="F4" s="38">
        <v>1</v>
      </c>
      <c r="G4" s="38"/>
      <c r="H4" s="38"/>
      <c r="I4" s="38"/>
      <c r="J4" s="38">
        <v>1</v>
      </c>
      <c r="K4" s="38">
        <v>1</v>
      </c>
      <c r="L4" s="38"/>
      <c r="M4" s="38"/>
      <c r="N4" s="38">
        <v>1</v>
      </c>
      <c r="O4" s="8"/>
      <c r="P4" s="57" t="s">
        <v>82</v>
      </c>
      <c r="Q4" s="57"/>
      <c r="R4" s="57">
        <f t="shared" si="0"/>
        <v>0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E4" s="57" t="s">
        <v>82</v>
      </c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3">
      <c r="A5" s="57" t="s">
        <v>72</v>
      </c>
      <c r="B5" s="38"/>
      <c r="C5" s="38"/>
      <c r="D5" s="38">
        <v>1</v>
      </c>
      <c r="E5" s="38"/>
      <c r="F5" s="38"/>
      <c r="G5" s="38"/>
      <c r="H5" s="38">
        <v>1</v>
      </c>
      <c r="I5" s="38"/>
      <c r="J5" s="38"/>
      <c r="K5" s="38">
        <v>1</v>
      </c>
      <c r="L5" s="38">
        <v>1</v>
      </c>
      <c r="M5" s="38">
        <v>1</v>
      </c>
      <c r="N5" s="38">
        <v>1</v>
      </c>
      <c r="O5" s="8"/>
      <c r="P5" s="57" t="s">
        <v>72</v>
      </c>
      <c r="Q5" s="57"/>
      <c r="R5" s="57"/>
      <c r="S5" s="57">
        <f t="shared" si="0"/>
        <v>0</v>
      </c>
      <c r="T5" s="57"/>
      <c r="U5" s="57"/>
      <c r="V5" s="57"/>
      <c r="W5" s="57"/>
      <c r="X5" s="57"/>
      <c r="Y5" s="57"/>
      <c r="Z5" s="57"/>
      <c r="AA5" s="57"/>
      <c r="AB5" s="57"/>
      <c r="AC5" s="57"/>
      <c r="AE5" s="57" t="s">
        <v>72</v>
      </c>
      <c r="AF5" s="38"/>
      <c r="AG5" s="38"/>
      <c r="AH5" s="38"/>
      <c r="AI5" s="38"/>
      <c r="AJ5" s="38"/>
      <c r="AK5" s="38"/>
      <c r="AL5" s="38"/>
      <c r="AM5" s="38"/>
      <c r="AN5" s="38"/>
      <c r="AO5" s="38">
        <v>3</v>
      </c>
      <c r="AP5" s="38"/>
      <c r="AQ5" s="38"/>
      <c r="AR5" s="38"/>
    </row>
    <row r="6" spans="1:44" x14ac:dyDescent="0.3">
      <c r="A6" s="57" t="s">
        <v>104</v>
      </c>
      <c r="B6" s="38"/>
      <c r="C6" s="38"/>
      <c r="D6" s="38">
        <v>1</v>
      </c>
      <c r="E6" s="38">
        <v>1</v>
      </c>
      <c r="F6" s="38"/>
      <c r="G6" s="38">
        <v>1</v>
      </c>
      <c r="H6" s="38"/>
      <c r="I6" s="38"/>
      <c r="J6" s="38"/>
      <c r="K6" s="38">
        <v>1</v>
      </c>
      <c r="L6" s="38"/>
      <c r="M6" s="38"/>
      <c r="N6" s="38">
        <v>1</v>
      </c>
      <c r="O6" s="8"/>
      <c r="P6" s="57" t="s">
        <v>104</v>
      </c>
      <c r="Q6" s="57"/>
      <c r="R6" s="57"/>
      <c r="S6" s="57"/>
      <c r="T6" s="57">
        <f t="shared" si="0"/>
        <v>0</v>
      </c>
      <c r="U6" s="57"/>
      <c r="V6" s="57"/>
      <c r="W6" s="57"/>
      <c r="X6" s="57"/>
      <c r="Y6" s="57"/>
      <c r="Z6" s="57"/>
      <c r="AA6" s="57"/>
      <c r="AB6" s="57"/>
      <c r="AC6" s="57"/>
      <c r="AE6" s="57" t="s">
        <v>104</v>
      </c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</row>
    <row r="7" spans="1:44" x14ac:dyDescent="0.3">
      <c r="A7" s="57" t="s">
        <v>47</v>
      </c>
      <c r="B7" s="38"/>
      <c r="C7" s="38">
        <v>1</v>
      </c>
      <c r="D7" s="38"/>
      <c r="E7" s="38"/>
      <c r="F7" s="38">
        <v>1</v>
      </c>
      <c r="G7" s="38"/>
      <c r="H7" s="38"/>
      <c r="I7" s="38"/>
      <c r="J7" s="38">
        <v>1</v>
      </c>
      <c r="K7" s="38">
        <v>1</v>
      </c>
      <c r="L7" s="38">
        <v>1</v>
      </c>
      <c r="M7" s="38">
        <v>1</v>
      </c>
      <c r="N7" s="38"/>
      <c r="O7" s="8"/>
      <c r="P7" s="57" t="s">
        <v>47</v>
      </c>
      <c r="Q7" s="57"/>
      <c r="R7" s="57"/>
      <c r="S7" s="57"/>
      <c r="T7" s="57"/>
      <c r="U7" s="57">
        <f t="shared" si="0"/>
        <v>0</v>
      </c>
      <c r="V7" s="57"/>
      <c r="W7" s="57"/>
      <c r="X7" s="57"/>
      <c r="Y7" s="57"/>
      <c r="Z7" s="57"/>
      <c r="AA7" s="57"/>
      <c r="AB7" s="57"/>
      <c r="AC7" s="57"/>
      <c r="AE7" s="57" t="s">
        <v>47</v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3">
      <c r="A8" s="57" t="s">
        <v>55</v>
      </c>
      <c r="B8" s="38">
        <v>1</v>
      </c>
      <c r="C8" s="38"/>
      <c r="D8" s="38"/>
      <c r="E8" s="38">
        <v>1</v>
      </c>
      <c r="F8" s="38"/>
      <c r="G8" s="38">
        <v>1</v>
      </c>
      <c r="H8" s="38"/>
      <c r="I8" s="38">
        <v>1</v>
      </c>
      <c r="J8" s="38"/>
      <c r="K8" s="38">
        <v>1</v>
      </c>
      <c r="L8" s="38"/>
      <c r="M8" s="38"/>
      <c r="N8" s="38">
        <v>1</v>
      </c>
      <c r="O8" s="8"/>
      <c r="P8" s="57" t="s">
        <v>55</v>
      </c>
      <c r="Q8" s="57"/>
      <c r="R8" s="57"/>
      <c r="S8" s="57"/>
      <c r="T8" s="57"/>
      <c r="U8" s="57"/>
      <c r="V8" s="57">
        <f t="shared" si="0"/>
        <v>0</v>
      </c>
      <c r="W8" s="57"/>
      <c r="X8" s="57"/>
      <c r="Y8" s="57"/>
      <c r="Z8" s="57"/>
      <c r="AA8" s="57"/>
      <c r="AB8" s="57"/>
      <c r="AC8" s="57"/>
      <c r="AE8" s="57" t="s">
        <v>55</v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3">
      <c r="A9" s="57" t="s">
        <v>48</v>
      </c>
      <c r="B9" s="38"/>
      <c r="C9" s="38"/>
      <c r="D9" s="38">
        <v>1</v>
      </c>
      <c r="E9" s="38"/>
      <c r="F9" s="38"/>
      <c r="G9" s="38">
        <v>1</v>
      </c>
      <c r="H9" s="38">
        <v>1</v>
      </c>
      <c r="I9" s="38"/>
      <c r="J9" s="38"/>
      <c r="K9" s="38">
        <v>1</v>
      </c>
      <c r="L9" s="38">
        <v>1</v>
      </c>
      <c r="M9" s="38">
        <v>1</v>
      </c>
      <c r="N9" s="38"/>
      <c r="O9" s="8"/>
      <c r="P9" s="57" t="s">
        <v>48</v>
      </c>
      <c r="Q9" s="57"/>
      <c r="R9" s="57"/>
      <c r="S9" s="57"/>
      <c r="T9" s="57"/>
      <c r="U9" s="57"/>
      <c r="V9" s="57"/>
      <c r="W9" s="57">
        <f t="shared" si="0"/>
        <v>0</v>
      </c>
      <c r="X9" s="57"/>
      <c r="Y9" s="57"/>
      <c r="Z9" s="57"/>
      <c r="AA9" s="57"/>
      <c r="AB9" s="57"/>
      <c r="AC9" s="57"/>
      <c r="AE9" s="57" t="s">
        <v>48</v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3">
      <c r="A10" s="57" t="s">
        <v>54</v>
      </c>
      <c r="B10" s="38">
        <v>1</v>
      </c>
      <c r="C10" s="38"/>
      <c r="D10" s="38">
        <v>1</v>
      </c>
      <c r="E10" s="38"/>
      <c r="F10" s="38">
        <v>1</v>
      </c>
      <c r="G10" s="38"/>
      <c r="H10" s="38"/>
      <c r="I10" s="38">
        <v>1</v>
      </c>
      <c r="J10" s="38"/>
      <c r="K10" s="38">
        <v>1</v>
      </c>
      <c r="L10" s="38"/>
      <c r="M10" s="38">
        <v>1</v>
      </c>
      <c r="N10" s="38"/>
      <c r="O10" s="8"/>
      <c r="P10" s="57" t="s">
        <v>54</v>
      </c>
      <c r="Q10" s="57"/>
      <c r="R10" s="57"/>
      <c r="S10" s="57"/>
      <c r="T10" s="57"/>
      <c r="U10" s="57"/>
      <c r="V10" s="57"/>
      <c r="W10" s="57"/>
      <c r="X10" s="57">
        <f t="shared" si="0"/>
        <v>0</v>
      </c>
      <c r="Y10" s="57"/>
      <c r="Z10" s="57"/>
      <c r="AA10" s="57"/>
      <c r="AB10" s="57"/>
      <c r="AC10" s="57"/>
      <c r="AE10" s="57" t="s">
        <v>54</v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3">
      <c r="A11" s="57" t="s">
        <v>59</v>
      </c>
      <c r="B11" s="38"/>
      <c r="C11" s="38">
        <v>1</v>
      </c>
      <c r="D11" s="38"/>
      <c r="E11" s="38"/>
      <c r="F11" s="38"/>
      <c r="G11" s="38">
        <v>1</v>
      </c>
      <c r="H11" s="38"/>
      <c r="I11" s="38"/>
      <c r="J11" s="38">
        <v>1</v>
      </c>
      <c r="K11" s="38">
        <v>1</v>
      </c>
      <c r="L11" s="38">
        <v>1</v>
      </c>
      <c r="M11" s="38"/>
      <c r="N11" s="38">
        <v>1</v>
      </c>
      <c r="O11" s="41"/>
      <c r="P11" s="57" t="s">
        <v>59</v>
      </c>
      <c r="Q11" s="57"/>
      <c r="R11" s="57"/>
      <c r="S11" s="57"/>
      <c r="T11" s="57"/>
      <c r="U11" s="57"/>
      <c r="V11" s="57"/>
      <c r="W11" s="57"/>
      <c r="X11" s="57"/>
      <c r="Y11" s="57">
        <f t="shared" si="0"/>
        <v>0</v>
      </c>
      <c r="Z11" s="57"/>
      <c r="AA11" s="57"/>
      <c r="AB11" s="57"/>
      <c r="AC11" s="57"/>
      <c r="AE11" s="57" t="s">
        <v>59</v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3">
      <c r="A12" s="57" t="s">
        <v>52</v>
      </c>
      <c r="B12" s="68">
        <v>1</v>
      </c>
      <c r="C12" s="68">
        <v>1</v>
      </c>
      <c r="D12" s="68">
        <v>1</v>
      </c>
      <c r="E12" s="68">
        <v>1</v>
      </c>
      <c r="F12" s="68">
        <v>1</v>
      </c>
      <c r="G12" s="68">
        <v>1</v>
      </c>
      <c r="H12" s="68">
        <v>1</v>
      </c>
      <c r="I12" s="68">
        <v>1</v>
      </c>
      <c r="J12" s="68">
        <v>1</v>
      </c>
      <c r="K12" s="68">
        <v>1</v>
      </c>
      <c r="L12" s="68">
        <v>1</v>
      </c>
      <c r="M12" s="68">
        <v>1</v>
      </c>
      <c r="N12" s="68">
        <v>1</v>
      </c>
      <c r="O12" s="41"/>
      <c r="P12" s="57" t="s">
        <v>52</v>
      </c>
      <c r="Q12" s="57"/>
      <c r="R12" s="57"/>
      <c r="S12" s="57"/>
      <c r="T12" s="57"/>
      <c r="U12" s="57"/>
      <c r="V12" s="57"/>
      <c r="W12" s="57"/>
      <c r="X12" s="57"/>
      <c r="Y12" s="57"/>
      <c r="Z12" s="57">
        <f t="shared" si="0"/>
        <v>0</v>
      </c>
      <c r="AA12" s="57"/>
      <c r="AB12" s="57"/>
      <c r="AC12" s="57"/>
      <c r="AE12" s="57" t="s">
        <v>52</v>
      </c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</row>
    <row r="13" spans="1:44" x14ac:dyDescent="0.3">
      <c r="A13" s="57" t="s">
        <v>50</v>
      </c>
      <c r="B13" s="57">
        <v>1</v>
      </c>
      <c r="C13" s="57">
        <v>1</v>
      </c>
      <c r="D13" s="57">
        <v>1</v>
      </c>
      <c r="E13" s="57">
        <v>1</v>
      </c>
      <c r="F13" s="57">
        <v>1</v>
      </c>
      <c r="G13" s="57">
        <v>1</v>
      </c>
      <c r="H13" s="57">
        <v>1</v>
      </c>
      <c r="I13" s="57">
        <v>1</v>
      </c>
      <c r="J13" s="57">
        <v>1</v>
      </c>
      <c r="K13" s="57">
        <v>1</v>
      </c>
      <c r="L13" s="57">
        <v>1</v>
      </c>
      <c r="M13" s="57">
        <v>1</v>
      </c>
      <c r="N13" s="57">
        <v>1</v>
      </c>
      <c r="O13" s="41"/>
      <c r="P13" s="57" t="s">
        <v>50</v>
      </c>
      <c r="Q13" s="57"/>
      <c r="R13" s="57"/>
      <c r="S13" s="57"/>
      <c r="T13" s="57"/>
      <c r="U13" s="57"/>
      <c r="V13" s="57"/>
      <c r="W13" s="57"/>
      <c r="X13" s="57"/>
      <c r="Y13" s="57"/>
      <c r="Z13" s="57">
        <f t="shared" si="0"/>
        <v>0</v>
      </c>
      <c r="AA13" s="57"/>
      <c r="AB13" s="57"/>
      <c r="AC13" s="57"/>
      <c r="AE13" s="57" t="s">
        <v>50</v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3">
      <c r="A14" s="57" t="s">
        <v>53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57">
        <v>1</v>
      </c>
      <c r="N14" s="57">
        <v>1</v>
      </c>
      <c r="O14" s="41"/>
      <c r="P14" s="57" t="s">
        <v>53</v>
      </c>
      <c r="Q14" s="57"/>
      <c r="R14" s="57"/>
      <c r="S14" s="57"/>
      <c r="T14" s="57"/>
      <c r="U14" s="57"/>
      <c r="V14" s="57"/>
      <c r="W14" s="57"/>
      <c r="X14" s="57"/>
      <c r="Y14" s="57"/>
      <c r="Z14" s="57">
        <f t="shared" si="0"/>
        <v>0</v>
      </c>
      <c r="AA14" s="57"/>
      <c r="AB14" s="57"/>
      <c r="AC14" s="57"/>
      <c r="AE14" s="57" t="s">
        <v>53</v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3">
      <c r="A15" s="57" t="s">
        <v>105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>
        <v>1</v>
      </c>
      <c r="M15" s="38"/>
      <c r="N15" s="38"/>
      <c r="O15" s="41"/>
      <c r="P15" s="57" t="s">
        <v>105</v>
      </c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>
        <f t="shared" si="0"/>
        <v>0</v>
      </c>
      <c r="AB15" s="57"/>
      <c r="AC15" s="57"/>
      <c r="AE15" s="57" t="s">
        <v>105</v>
      </c>
      <c r="AF15" s="38"/>
      <c r="AG15" s="38">
        <v>1</v>
      </c>
      <c r="AH15" s="38"/>
      <c r="AI15" s="38"/>
      <c r="AJ15" s="38"/>
      <c r="AK15" s="38"/>
      <c r="AL15" s="38"/>
      <c r="AM15" s="38"/>
      <c r="AN15" s="38">
        <v>1</v>
      </c>
      <c r="AO15" s="38">
        <v>1</v>
      </c>
      <c r="AP15" s="38">
        <v>0</v>
      </c>
      <c r="AQ15" s="38"/>
      <c r="AR15" s="38"/>
    </row>
    <row r="16" spans="1:44" x14ac:dyDescent="0.3">
      <c r="A16" s="57" t="s">
        <v>106</v>
      </c>
      <c r="B16" s="38">
        <v>1</v>
      </c>
      <c r="C16" s="38"/>
      <c r="D16" s="38"/>
      <c r="E16" s="38">
        <v>1</v>
      </c>
      <c r="F16" s="38"/>
      <c r="G16" s="38"/>
      <c r="H16" s="38">
        <v>1</v>
      </c>
      <c r="I16" s="38">
        <v>1</v>
      </c>
      <c r="J16" s="38">
        <v>1</v>
      </c>
      <c r="K16" s="38">
        <v>1</v>
      </c>
      <c r="L16" s="38"/>
      <c r="M16" s="38">
        <v>1</v>
      </c>
      <c r="N16" s="38"/>
      <c r="O16" s="41"/>
      <c r="P16" s="57" t="s">
        <v>106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>
        <f t="shared" si="0"/>
        <v>0</v>
      </c>
      <c r="AC16" s="57"/>
      <c r="AE16" s="57" t="s">
        <v>106</v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3">
      <c r="A17" s="57" t="s">
        <v>49</v>
      </c>
      <c r="B17" s="38"/>
      <c r="C17" s="38">
        <v>1</v>
      </c>
      <c r="D17" s="38">
        <v>1</v>
      </c>
      <c r="E17" s="38"/>
      <c r="F17" s="38">
        <v>1</v>
      </c>
      <c r="G17" s="38">
        <v>1</v>
      </c>
      <c r="H17" s="38"/>
      <c r="I17" s="38">
        <v>1</v>
      </c>
      <c r="J17" s="38"/>
      <c r="K17" s="38">
        <v>1</v>
      </c>
      <c r="L17" s="38"/>
      <c r="M17" s="38"/>
      <c r="N17" s="38">
        <v>1</v>
      </c>
      <c r="O17" s="41"/>
      <c r="P17" s="57" t="s">
        <v>49</v>
      </c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>
        <f t="shared" si="0"/>
        <v>0</v>
      </c>
      <c r="AE17" s="57" t="s">
        <v>49</v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3">
      <c r="A18" s="40"/>
    </row>
    <row r="19" spans="1:44" x14ac:dyDescent="0.3">
      <c r="A19" t="s">
        <v>65</v>
      </c>
      <c r="P19" t="s">
        <v>67</v>
      </c>
      <c r="AD19" t="s">
        <v>69</v>
      </c>
    </row>
    <row r="20" spans="1:44" x14ac:dyDescent="0.3">
      <c r="A20" t="s">
        <v>64</v>
      </c>
      <c r="P20" s="38"/>
      <c r="Q20" s="38" t="s">
        <v>56</v>
      </c>
      <c r="R20" s="38" t="s">
        <v>42</v>
      </c>
      <c r="S20" s="38" t="s">
        <v>57</v>
      </c>
      <c r="T20" s="38" t="s">
        <v>72</v>
      </c>
      <c r="U20" s="38" t="s">
        <v>41</v>
      </c>
      <c r="V20" s="38" t="s">
        <v>58</v>
      </c>
      <c r="W20" s="38" t="s">
        <v>40</v>
      </c>
      <c r="X20" s="38" t="s">
        <v>59</v>
      </c>
      <c r="Y20" s="38" t="s">
        <v>60</v>
      </c>
      <c r="Z20" s="38" t="s">
        <v>39</v>
      </c>
      <c r="AA20" s="38" t="s">
        <v>61</v>
      </c>
      <c r="AB20" s="38" t="s">
        <v>43</v>
      </c>
      <c r="AC20" s="38" t="s">
        <v>62</v>
      </c>
    </row>
    <row r="21" spans="1:44" x14ac:dyDescent="0.3">
      <c r="P21" s="57" t="s">
        <v>51</v>
      </c>
      <c r="Q21" s="38">
        <f>B3+Q3+AF3</f>
        <v>1</v>
      </c>
      <c r="R21" s="38">
        <f t="shared" ref="R21:AC21" si="1">C3+R3+AG3</f>
        <v>0</v>
      </c>
      <c r="S21" s="38">
        <f t="shared" si="1"/>
        <v>0</v>
      </c>
      <c r="T21" s="38">
        <f t="shared" si="1"/>
        <v>0</v>
      </c>
      <c r="U21" s="38">
        <f t="shared" si="1"/>
        <v>0</v>
      </c>
      <c r="V21" s="38">
        <f t="shared" si="1"/>
        <v>1</v>
      </c>
      <c r="W21" s="38">
        <f t="shared" si="1"/>
        <v>0</v>
      </c>
      <c r="X21" s="38">
        <f t="shared" si="1"/>
        <v>1</v>
      </c>
      <c r="Y21" s="38">
        <f t="shared" si="1"/>
        <v>0</v>
      </c>
      <c r="Z21" s="38">
        <f t="shared" si="1"/>
        <v>1</v>
      </c>
      <c r="AA21" s="38">
        <f t="shared" si="1"/>
        <v>0</v>
      </c>
      <c r="AB21" s="38">
        <f t="shared" si="1"/>
        <v>1</v>
      </c>
      <c r="AC21" s="38">
        <f t="shared" si="1"/>
        <v>0</v>
      </c>
      <c r="AD21" s="39">
        <f ca="1">RANDBETWEEN(1,SUM(Q21:AC21))</f>
        <v>4</v>
      </c>
    </row>
    <row r="22" spans="1:44" x14ac:dyDescent="0.3">
      <c r="P22" s="57" t="s">
        <v>82</v>
      </c>
      <c r="Q22" s="38">
        <f t="shared" ref="Q22:Q35" si="2">B4+Q4+AF4</f>
        <v>0</v>
      </c>
      <c r="R22" s="38">
        <f t="shared" ref="R22:R35" si="3">C4+R4+AG4</f>
        <v>1</v>
      </c>
      <c r="S22" s="38">
        <f t="shared" ref="S22:S35" si="4">D4+S4+AH4</f>
        <v>0</v>
      </c>
      <c r="T22" s="38">
        <f t="shared" ref="T22:T35" si="5">E4+T4+AI4</f>
        <v>0</v>
      </c>
      <c r="U22" s="38">
        <f t="shared" ref="U22:U35" si="6">F4+U4+AJ4</f>
        <v>1</v>
      </c>
      <c r="V22" s="38">
        <f t="shared" ref="V22:V35" si="7">G4+V4+AK4</f>
        <v>0</v>
      </c>
      <c r="W22" s="38">
        <f t="shared" ref="W22:W35" si="8">H4+W4+AL4</f>
        <v>0</v>
      </c>
      <c r="X22" s="38">
        <f t="shared" ref="X22:X35" si="9">I4+X4+AM4</f>
        <v>0</v>
      </c>
      <c r="Y22" s="38">
        <f t="shared" ref="Y22:Y35" si="10">J4+Y4+AN4</f>
        <v>1</v>
      </c>
      <c r="Z22" s="38">
        <f t="shared" ref="Z22:Z35" si="11">K4+Z4+AO4</f>
        <v>1</v>
      </c>
      <c r="AA22" s="38">
        <f t="shared" ref="AA22:AA35" si="12">L4+AA4+AP4</f>
        <v>0</v>
      </c>
      <c r="AB22" s="38">
        <f t="shared" ref="AB22:AB35" si="13">M4+AB4+AQ4</f>
        <v>0</v>
      </c>
      <c r="AC22" s="38">
        <f t="shared" ref="AC22:AC35" si="14">N4+AC4+AR4</f>
        <v>1</v>
      </c>
      <c r="AD22" s="39">
        <f t="shared" ref="AD22:AD35" ca="1" si="15">RANDBETWEEN(1,SUM(Q22:AC22))</f>
        <v>2</v>
      </c>
    </row>
    <row r="23" spans="1:44" x14ac:dyDescent="0.3">
      <c r="P23" s="57" t="s">
        <v>72</v>
      </c>
      <c r="Q23" s="38">
        <f t="shared" si="2"/>
        <v>0</v>
      </c>
      <c r="R23" s="38">
        <f t="shared" si="3"/>
        <v>0</v>
      </c>
      <c r="S23" s="38">
        <f t="shared" si="4"/>
        <v>1</v>
      </c>
      <c r="T23" s="38">
        <f t="shared" si="5"/>
        <v>0</v>
      </c>
      <c r="U23" s="38">
        <f t="shared" si="6"/>
        <v>0</v>
      </c>
      <c r="V23" s="38">
        <f t="shared" si="7"/>
        <v>0</v>
      </c>
      <c r="W23" s="38">
        <f t="shared" si="8"/>
        <v>1</v>
      </c>
      <c r="X23" s="38">
        <f t="shared" si="9"/>
        <v>0</v>
      </c>
      <c r="Y23" s="38">
        <f t="shared" si="10"/>
        <v>0</v>
      </c>
      <c r="Z23" s="38">
        <f t="shared" si="11"/>
        <v>4</v>
      </c>
      <c r="AA23" s="38">
        <f t="shared" si="12"/>
        <v>1</v>
      </c>
      <c r="AB23" s="38">
        <f t="shared" si="13"/>
        <v>1</v>
      </c>
      <c r="AC23" s="38">
        <f t="shared" si="14"/>
        <v>1</v>
      </c>
      <c r="AD23" s="39">
        <f t="shared" ca="1" si="15"/>
        <v>4</v>
      </c>
    </row>
    <row r="24" spans="1:44" x14ac:dyDescent="0.3">
      <c r="P24" s="57" t="s">
        <v>104</v>
      </c>
      <c r="Q24" s="38">
        <f t="shared" si="2"/>
        <v>0</v>
      </c>
      <c r="R24" s="38">
        <f t="shared" si="3"/>
        <v>0</v>
      </c>
      <c r="S24" s="38">
        <f t="shared" si="4"/>
        <v>1</v>
      </c>
      <c r="T24" s="38">
        <f t="shared" si="5"/>
        <v>1</v>
      </c>
      <c r="U24" s="38">
        <f t="shared" si="6"/>
        <v>0</v>
      </c>
      <c r="V24" s="38">
        <f t="shared" si="7"/>
        <v>1</v>
      </c>
      <c r="W24" s="38">
        <f t="shared" si="8"/>
        <v>0</v>
      </c>
      <c r="X24" s="38">
        <f t="shared" si="9"/>
        <v>0</v>
      </c>
      <c r="Y24" s="38">
        <f t="shared" si="10"/>
        <v>0</v>
      </c>
      <c r="Z24" s="38">
        <f t="shared" si="11"/>
        <v>1</v>
      </c>
      <c r="AA24" s="38">
        <f t="shared" si="12"/>
        <v>0</v>
      </c>
      <c r="AB24" s="38">
        <f t="shared" si="13"/>
        <v>0</v>
      </c>
      <c r="AC24" s="38">
        <f t="shared" si="14"/>
        <v>1</v>
      </c>
      <c r="AD24" s="39">
        <f t="shared" ca="1" si="15"/>
        <v>1</v>
      </c>
    </row>
    <row r="25" spans="1:44" x14ac:dyDescent="0.3">
      <c r="P25" s="57" t="s">
        <v>47</v>
      </c>
      <c r="Q25" s="38">
        <f t="shared" si="2"/>
        <v>0</v>
      </c>
      <c r="R25" s="38">
        <f t="shared" si="3"/>
        <v>1</v>
      </c>
      <c r="S25" s="38">
        <f t="shared" si="4"/>
        <v>0</v>
      </c>
      <c r="T25" s="38">
        <f t="shared" si="5"/>
        <v>0</v>
      </c>
      <c r="U25" s="38">
        <f t="shared" si="6"/>
        <v>1</v>
      </c>
      <c r="V25" s="38">
        <f t="shared" si="7"/>
        <v>0</v>
      </c>
      <c r="W25" s="38">
        <f t="shared" si="8"/>
        <v>0</v>
      </c>
      <c r="X25" s="38">
        <f t="shared" si="9"/>
        <v>0</v>
      </c>
      <c r="Y25" s="38">
        <f t="shared" si="10"/>
        <v>1</v>
      </c>
      <c r="Z25" s="38">
        <f t="shared" si="11"/>
        <v>1</v>
      </c>
      <c r="AA25" s="38">
        <f t="shared" si="12"/>
        <v>1</v>
      </c>
      <c r="AB25" s="38">
        <f t="shared" si="13"/>
        <v>1</v>
      </c>
      <c r="AC25" s="38">
        <f t="shared" si="14"/>
        <v>0</v>
      </c>
      <c r="AD25" s="39">
        <f t="shared" ca="1" si="15"/>
        <v>5</v>
      </c>
    </row>
    <row r="26" spans="1:44" x14ac:dyDescent="0.3">
      <c r="P26" s="57" t="s">
        <v>55</v>
      </c>
      <c r="Q26" s="38">
        <f t="shared" si="2"/>
        <v>1</v>
      </c>
      <c r="R26" s="38">
        <f t="shared" si="3"/>
        <v>0</v>
      </c>
      <c r="S26" s="38">
        <f t="shared" si="4"/>
        <v>0</v>
      </c>
      <c r="T26" s="38">
        <f t="shared" si="5"/>
        <v>1</v>
      </c>
      <c r="U26" s="38">
        <f t="shared" si="6"/>
        <v>0</v>
      </c>
      <c r="V26" s="38">
        <f t="shared" si="7"/>
        <v>1</v>
      </c>
      <c r="W26" s="38">
        <f t="shared" si="8"/>
        <v>0</v>
      </c>
      <c r="X26" s="38">
        <f t="shared" si="9"/>
        <v>1</v>
      </c>
      <c r="Y26" s="38">
        <f t="shared" si="10"/>
        <v>0</v>
      </c>
      <c r="Z26" s="38">
        <f t="shared" si="11"/>
        <v>1</v>
      </c>
      <c r="AA26" s="38">
        <f t="shared" si="12"/>
        <v>0</v>
      </c>
      <c r="AB26" s="38">
        <f t="shared" si="13"/>
        <v>0</v>
      </c>
      <c r="AC26" s="38">
        <f t="shared" si="14"/>
        <v>1</v>
      </c>
      <c r="AD26" s="39">
        <f t="shared" ca="1" si="15"/>
        <v>4</v>
      </c>
      <c r="AL26">
        <v>7</v>
      </c>
    </row>
    <row r="27" spans="1:44" x14ac:dyDescent="0.3">
      <c r="P27" s="57" t="s">
        <v>48</v>
      </c>
      <c r="Q27" s="38">
        <f t="shared" si="2"/>
        <v>0</v>
      </c>
      <c r="R27" s="38">
        <f t="shared" si="3"/>
        <v>0</v>
      </c>
      <c r="S27" s="38">
        <f t="shared" si="4"/>
        <v>1</v>
      </c>
      <c r="T27" s="38">
        <f t="shared" si="5"/>
        <v>0</v>
      </c>
      <c r="U27" s="38">
        <f t="shared" si="6"/>
        <v>0</v>
      </c>
      <c r="V27" s="38">
        <f t="shared" si="7"/>
        <v>1</v>
      </c>
      <c r="W27" s="38">
        <f t="shared" si="8"/>
        <v>1</v>
      </c>
      <c r="X27" s="38">
        <f t="shared" si="9"/>
        <v>0</v>
      </c>
      <c r="Y27" s="38">
        <f t="shared" si="10"/>
        <v>0</v>
      </c>
      <c r="Z27" s="38">
        <f t="shared" si="11"/>
        <v>1</v>
      </c>
      <c r="AA27" s="38">
        <f t="shared" si="12"/>
        <v>1</v>
      </c>
      <c r="AB27" s="38">
        <f t="shared" si="13"/>
        <v>1</v>
      </c>
      <c r="AC27" s="38">
        <f t="shared" si="14"/>
        <v>0</v>
      </c>
      <c r="AD27" s="39">
        <f t="shared" ca="1" si="15"/>
        <v>4</v>
      </c>
    </row>
    <row r="28" spans="1:44" x14ac:dyDescent="0.3">
      <c r="P28" s="57" t="s">
        <v>54</v>
      </c>
      <c r="Q28" s="38">
        <f t="shared" si="2"/>
        <v>1</v>
      </c>
      <c r="R28" s="38">
        <f t="shared" si="3"/>
        <v>0</v>
      </c>
      <c r="S28" s="38">
        <f t="shared" si="4"/>
        <v>1</v>
      </c>
      <c r="T28" s="38">
        <f t="shared" si="5"/>
        <v>0</v>
      </c>
      <c r="U28" s="38">
        <f t="shared" si="6"/>
        <v>1</v>
      </c>
      <c r="V28" s="38">
        <f t="shared" si="7"/>
        <v>0</v>
      </c>
      <c r="W28" s="38">
        <f t="shared" si="8"/>
        <v>0</v>
      </c>
      <c r="X28" s="38">
        <f t="shared" si="9"/>
        <v>1</v>
      </c>
      <c r="Y28" s="38">
        <f t="shared" si="10"/>
        <v>0</v>
      </c>
      <c r="Z28" s="38">
        <f t="shared" si="11"/>
        <v>1</v>
      </c>
      <c r="AA28" s="38">
        <f t="shared" si="12"/>
        <v>0</v>
      </c>
      <c r="AB28" s="38">
        <f t="shared" si="13"/>
        <v>1</v>
      </c>
      <c r="AC28" s="38">
        <f t="shared" si="14"/>
        <v>0</v>
      </c>
      <c r="AD28" s="39">
        <f t="shared" ca="1" si="15"/>
        <v>6</v>
      </c>
    </row>
    <row r="29" spans="1:44" x14ac:dyDescent="0.3">
      <c r="P29" s="57" t="s">
        <v>59</v>
      </c>
      <c r="Q29" s="38">
        <f t="shared" si="2"/>
        <v>0</v>
      </c>
      <c r="R29" s="38">
        <f t="shared" si="3"/>
        <v>1</v>
      </c>
      <c r="S29" s="38">
        <f t="shared" si="4"/>
        <v>0</v>
      </c>
      <c r="T29" s="38">
        <f t="shared" si="5"/>
        <v>0</v>
      </c>
      <c r="U29" s="38">
        <f t="shared" si="6"/>
        <v>0</v>
      </c>
      <c r="V29" s="38">
        <f t="shared" si="7"/>
        <v>1</v>
      </c>
      <c r="W29" s="38">
        <f t="shared" si="8"/>
        <v>0</v>
      </c>
      <c r="X29" s="38">
        <f t="shared" si="9"/>
        <v>0</v>
      </c>
      <c r="Y29" s="38">
        <f t="shared" si="10"/>
        <v>1</v>
      </c>
      <c r="Z29" s="38">
        <f t="shared" si="11"/>
        <v>1</v>
      </c>
      <c r="AA29" s="38">
        <f t="shared" si="12"/>
        <v>1</v>
      </c>
      <c r="AB29" s="38">
        <f t="shared" si="13"/>
        <v>0</v>
      </c>
      <c r="AC29" s="38">
        <f t="shared" si="14"/>
        <v>1</v>
      </c>
      <c r="AD29" s="39">
        <f t="shared" ca="1" si="15"/>
        <v>3</v>
      </c>
    </row>
    <row r="30" spans="1:44" x14ac:dyDescent="0.3">
      <c r="P30" s="57" t="s">
        <v>52</v>
      </c>
      <c r="Q30" s="68">
        <f t="shared" si="2"/>
        <v>1</v>
      </c>
      <c r="R30" s="68">
        <f t="shared" si="3"/>
        <v>1</v>
      </c>
      <c r="S30" s="68">
        <f t="shared" si="4"/>
        <v>1</v>
      </c>
      <c r="T30" s="68">
        <f t="shared" si="5"/>
        <v>1</v>
      </c>
      <c r="U30" s="68">
        <f t="shared" si="6"/>
        <v>1</v>
      </c>
      <c r="V30" s="68">
        <f t="shared" si="7"/>
        <v>1</v>
      </c>
      <c r="W30" s="68">
        <f t="shared" si="8"/>
        <v>1</v>
      </c>
      <c r="X30" s="68">
        <f t="shared" si="9"/>
        <v>1</v>
      </c>
      <c r="Y30" s="68">
        <f t="shared" si="10"/>
        <v>1</v>
      </c>
      <c r="Z30" s="68">
        <f t="shared" si="11"/>
        <v>1</v>
      </c>
      <c r="AA30" s="68">
        <f t="shared" si="12"/>
        <v>1</v>
      </c>
      <c r="AB30" s="68">
        <f t="shared" si="13"/>
        <v>1</v>
      </c>
      <c r="AC30" s="68">
        <f t="shared" si="14"/>
        <v>1</v>
      </c>
      <c r="AD30" s="39">
        <f t="shared" ca="1" si="15"/>
        <v>4</v>
      </c>
    </row>
    <row r="31" spans="1:44" x14ac:dyDescent="0.3">
      <c r="P31" s="57" t="s">
        <v>50</v>
      </c>
      <c r="Q31" s="38">
        <f t="shared" si="2"/>
        <v>1</v>
      </c>
      <c r="R31" s="38">
        <f t="shared" si="3"/>
        <v>1</v>
      </c>
      <c r="S31" s="38">
        <f t="shared" si="4"/>
        <v>1</v>
      </c>
      <c r="T31" s="38">
        <f t="shared" si="5"/>
        <v>1</v>
      </c>
      <c r="U31" s="38">
        <f t="shared" si="6"/>
        <v>1</v>
      </c>
      <c r="V31" s="38">
        <f t="shared" si="7"/>
        <v>1</v>
      </c>
      <c r="W31" s="38">
        <f t="shared" si="8"/>
        <v>1</v>
      </c>
      <c r="X31" s="38">
        <f t="shared" si="9"/>
        <v>1</v>
      </c>
      <c r="Y31" s="38">
        <f t="shared" si="10"/>
        <v>1</v>
      </c>
      <c r="Z31" s="38">
        <f t="shared" si="11"/>
        <v>1</v>
      </c>
      <c r="AA31" s="38">
        <f t="shared" si="12"/>
        <v>1</v>
      </c>
      <c r="AB31" s="38">
        <f t="shared" si="13"/>
        <v>1</v>
      </c>
      <c r="AC31" s="38">
        <f t="shared" si="14"/>
        <v>1</v>
      </c>
      <c r="AD31" s="39">
        <f t="shared" ca="1" si="15"/>
        <v>10</v>
      </c>
    </row>
    <row r="32" spans="1:44" x14ac:dyDescent="0.3">
      <c r="P32" s="57" t="s">
        <v>53</v>
      </c>
      <c r="Q32" s="38">
        <f t="shared" si="2"/>
        <v>1</v>
      </c>
      <c r="R32" s="38">
        <f t="shared" si="3"/>
        <v>1</v>
      </c>
      <c r="S32" s="38">
        <f t="shared" si="4"/>
        <v>1</v>
      </c>
      <c r="T32" s="38">
        <f t="shared" si="5"/>
        <v>1</v>
      </c>
      <c r="U32" s="38">
        <f t="shared" si="6"/>
        <v>1</v>
      </c>
      <c r="V32" s="38">
        <f t="shared" si="7"/>
        <v>1</v>
      </c>
      <c r="W32" s="38">
        <f t="shared" si="8"/>
        <v>1</v>
      </c>
      <c r="X32" s="38">
        <f t="shared" si="9"/>
        <v>1</v>
      </c>
      <c r="Y32" s="38">
        <f t="shared" si="10"/>
        <v>1</v>
      </c>
      <c r="Z32" s="38">
        <f t="shared" si="11"/>
        <v>1</v>
      </c>
      <c r="AA32" s="38">
        <f t="shared" si="12"/>
        <v>1</v>
      </c>
      <c r="AB32" s="38">
        <f t="shared" si="13"/>
        <v>1</v>
      </c>
      <c r="AC32" s="38">
        <f t="shared" si="14"/>
        <v>1</v>
      </c>
      <c r="AD32" s="39">
        <f t="shared" ca="1" si="15"/>
        <v>8</v>
      </c>
    </row>
    <row r="33" spans="16:30" x14ac:dyDescent="0.3">
      <c r="P33" s="57" t="s">
        <v>105</v>
      </c>
      <c r="Q33" s="38">
        <f t="shared" si="2"/>
        <v>0</v>
      </c>
      <c r="R33" s="38">
        <f t="shared" si="3"/>
        <v>1</v>
      </c>
      <c r="S33" s="38">
        <f t="shared" si="4"/>
        <v>0</v>
      </c>
      <c r="T33" s="38">
        <f t="shared" si="5"/>
        <v>0</v>
      </c>
      <c r="U33" s="38">
        <f t="shared" si="6"/>
        <v>0</v>
      </c>
      <c r="V33" s="38">
        <f t="shared" si="7"/>
        <v>0</v>
      </c>
      <c r="W33" s="38">
        <f t="shared" si="8"/>
        <v>0</v>
      </c>
      <c r="X33" s="38">
        <f t="shared" si="9"/>
        <v>0</v>
      </c>
      <c r="Y33" s="38">
        <f t="shared" si="10"/>
        <v>1</v>
      </c>
      <c r="Z33" s="38">
        <f t="shared" si="11"/>
        <v>1</v>
      </c>
      <c r="AA33" s="38">
        <f t="shared" si="12"/>
        <v>1</v>
      </c>
      <c r="AB33" s="38">
        <f t="shared" si="13"/>
        <v>0</v>
      </c>
      <c r="AC33" s="38">
        <f t="shared" si="14"/>
        <v>0</v>
      </c>
      <c r="AD33" s="39">
        <f t="shared" ca="1" si="15"/>
        <v>3</v>
      </c>
    </row>
    <row r="34" spans="16:30" x14ac:dyDescent="0.3">
      <c r="P34" s="57" t="s">
        <v>106</v>
      </c>
      <c r="Q34" s="38">
        <f t="shared" si="2"/>
        <v>1</v>
      </c>
      <c r="R34" s="38">
        <f t="shared" si="3"/>
        <v>0</v>
      </c>
      <c r="S34" s="38">
        <f t="shared" si="4"/>
        <v>0</v>
      </c>
      <c r="T34" s="38">
        <f t="shared" si="5"/>
        <v>1</v>
      </c>
      <c r="U34" s="38">
        <f t="shared" si="6"/>
        <v>0</v>
      </c>
      <c r="V34" s="38">
        <f t="shared" si="7"/>
        <v>0</v>
      </c>
      <c r="W34" s="38">
        <f t="shared" si="8"/>
        <v>1</v>
      </c>
      <c r="X34" s="38">
        <f t="shared" si="9"/>
        <v>1</v>
      </c>
      <c r="Y34" s="38">
        <f t="shared" si="10"/>
        <v>1</v>
      </c>
      <c r="Z34" s="38">
        <f t="shared" si="11"/>
        <v>1</v>
      </c>
      <c r="AA34" s="38">
        <f t="shared" si="12"/>
        <v>0</v>
      </c>
      <c r="AB34" s="38">
        <f t="shared" si="13"/>
        <v>1</v>
      </c>
      <c r="AC34" s="38">
        <f t="shared" si="14"/>
        <v>0</v>
      </c>
      <c r="AD34" s="39">
        <f t="shared" ca="1" si="15"/>
        <v>1</v>
      </c>
    </row>
    <row r="35" spans="16:30" x14ac:dyDescent="0.3">
      <c r="P35" s="57" t="s">
        <v>49</v>
      </c>
      <c r="Q35" s="38">
        <f t="shared" si="2"/>
        <v>0</v>
      </c>
      <c r="R35" s="38">
        <f t="shared" si="3"/>
        <v>1</v>
      </c>
      <c r="S35" s="38">
        <f t="shared" si="4"/>
        <v>1</v>
      </c>
      <c r="T35" s="38">
        <f t="shared" si="5"/>
        <v>0</v>
      </c>
      <c r="U35" s="38">
        <f t="shared" si="6"/>
        <v>1</v>
      </c>
      <c r="V35" s="38">
        <f t="shared" si="7"/>
        <v>1</v>
      </c>
      <c r="W35" s="38">
        <f t="shared" si="8"/>
        <v>0</v>
      </c>
      <c r="X35" s="38">
        <f t="shared" si="9"/>
        <v>1</v>
      </c>
      <c r="Y35" s="38">
        <f t="shared" si="10"/>
        <v>0</v>
      </c>
      <c r="Z35" s="38">
        <f t="shared" si="11"/>
        <v>1</v>
      </c>
      <c r="AA35" s="38">
        <f t="shared" si="12"/>
        <v>0</v>
      </c>
      <c r="AB35" s="38">
        <f t="shared" si="13"/>
        <v>0</v>
      </c>
      <c r="AC35" s="38">
        <f t="shared" si="14"/>
        <v>1</v>
      </c>
      <c r="AD35" s="39">
        <f t="shared" ca="1" si="15"/>
        <v>4</v>
      </c>
    </row>
  </sheetData>
  <mergeCells count="1">
    <mergeCell ref="U1:V1"/>
  </mergeCells>
  <conditionalFormatting sqref="Q21:AC29 Q31:AC35">
    <cfRule type="cellIs" dxfId="0" priority="1" operator="equal">
      <formula>0</formula>
    </cfRule>
  </conditionalFormatting>
  <dataValidations count="2">
    <dataValidation type="list" allowBlank="1" showInputMessage="1" showErrorMessage="1" sqref="U1">
      <formula1>$A$19:$A$20</formula1>
    </dataValidation>
    <dataValidation type="whole" allowBlank="1" showInputMessage="1" showErrorMessage="1" sqref="W1">
      <formula1>1</formula1>
      <formula2>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topLeftCell="A13" zoomScale="115" zoomScaleNormal="115" workbookViewId="0">
      <selection activeCell="A6" sqref="A6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4.109375" bestFit="1" customWidth="1"/>
    <col min="4" max="4" width="16.109375" bestFit="1" customWidth="1"/>
    <col min="5" max="5" width="3.33203125" bestFit="1" customWidth="1"/>
    <col min="6" max="6" width="1.88671875" bestFit="1" customWidth="1"/>
    <col min="7" max="7" width="1.88671875" customWidth="1"/>
    <col min="8" max="8" width="2.109375" bestFit="1" customWidth="1"/>
    <col min="9" max="9" width="16.5546875" customWidth="1"/>
    <col min="10" max="10" width="13.33203125" bestFit="1" customWidth="1"/>
    <col min="11" max="11" width="26.44140625" bestFit="1" customWidth="1"/>
    <col min="12" max="12" width="15.6640625" bestFit="1" customWidth="1"/>
    <col min="13" max="13" width="25.5546875" bestFit="1" customWidth="1"/>
    <col min="14" max="14" width="34.332031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1" t="s">
        <v>5</v>
      </c>
      <c r="G1" s="1" t="s">
        <v>6</v>
      </c>
      <c r="H1" t="s">
        <v>113</v>
      </c>
      <c r="I1" s="5" t="s">
        <v>7</v>
      </c>
      <c r="J1" s="5" t="s">
        <v>8</v>
      </c>
      <c r="K1" s="6" t="s">
        <v>9</v>
      </c>
      <c r="L1" s="6" t="s">
        <v>10</v>
      </c>
      <c r="M1" s="1" t="s">
        <v>10</v>
      </c>
      <c r="N1" s="1" t="s">
        <v>10</v>
      </c>
      <c r="O1" s="11"/>
    </row>
    <row r="2" spans="1:15" s="40" customFormat="1" x14ac:dyDescent="0.3">
      <c r="A2" s="44" t="str">
        <f t="shared" ref="A2:A16" si="0">HYPERLINK("http://dungeonmaster.ru/Cabinet/?user="&amp;B2,"L")</f>
        <v>L</v>
      </c>
      <c r="B2" s="45" t="s">
        <v>76</v>
      </c>
      <c r="C2" s="45" t="s">
        <v>21</v>
      </c>
      <c r="D2" s="45" t="s">
        <v>16</v>
      </c>
      <c r="E2" s="54">
        <v>2</v>
      </c>
      <c r="F2" s="45"/>
      <c r="G2" s="45"/>
      <c r="H2" s="45"/>
      <c r="I2" s="48"/>
      <c r="J2" s="48"/>
      <c r="K2" s="51"/>
      <c r="L2" s="63" t="s">
        <v>95</v>
      </c>
      <c r="M2" s="64"/>
      <c r="N2" s="64"/>
    </row>
    <row r="3" spans="1:15" s="40" customFormat="1" x14ac:dyDescent="0.3">
      <c r="A3" s="44" t="str">
        <f t="shared" si="0"/>
        <v>L</v>
      </c>
      <c r="B3" s="45" t="s">
        <v>74</v>
      </c>
      <c r="C3" s="45" t="s">
        <v>46</v>
      </c>
      <c r="D3" s="45" t="s">
        <v>16</v>
      </c>
      <c r="E3" s="54">
        <v>2</v>
      </c>
      <c r="F3" s="45"/>
      <c r="G3" s="45"/>
      <c r="H3" s="45"/>
      <c r="I3" s="48"/>
      <c r="J3" s="48"/>
      <c r="K3" s="51"/>
      <c r="L3" s="63" t="s">
        <v>124</v>
      </c>
      <c r="M3" s="64" t="s">
        <v>97</v>
      </c>
      <c r="N3" s="64" t="s">
        <v>98</v>
      </c>
    </row>
    <row r="4" spans="1:15" s="24" customFormat="1" x14ac:dyDescent="0.3">
      <c r="A4" s="26" t="str">
        <f t="shared" si="0"/>
        <v>L</v>
      </c>
      <c r="B4" s="27" t="s">
        <v>20</v>
      </c>
      <c r="C4" s="27" t="s">
        <v>18</v>
      </c>
      <c r="D4" s="27" t="s">
        <v>16</v>
      </c>
      <c r="E4" s="33">
        <v>2</v>
      </c>
      <c r="F4" s="27"/>
      <c r="G4" s="27"/>
      <c r="H4" s="27"/>
      <c r="I4" s="29"/>
      <c r="J4" s="29"/>
      <c r="K4" s="31"/>
      <c r="L4" s="63" t="s">
        <v>81</v>
      </c>
      <c r="M4" s="64" t="s">
        <v>124</v>
      </c>
      <c r="N4" s="64"/>
    </row>
    <row r="5" spans="1:15" s="24" customFormat="1" x14ac:dyDescent="0.3">
      <c r="A5" s="26" t="str">
        <f t="shared" si="0"/>
        <v>L</v>
      </c>
      <c r="B5" s="27" t="s">
        <v>83</v>
      </c>
      <c r="C5" s="27" t="s">
        <v>78</v>
      </c>
      <c r="D5" s="45" t="s">
        <v>70</v>
      </c>
      <c r="E5" s="33">
        <v>2</v>
      </c>
      <c r="F5" s="27"/>
      <c r="G5" s="27"/>
      <c r="H5" s="27"/>
      <c r="I5" s="48"/>
      <c r="J5" s="29"/>
      <c r="K5" s="31"/>
      <c r="L5" s="63" t="s">
        <v>80</v>
      </c>
      <c r="M5" s="64"/>
      <c r="N5" s="64"/>
    </row>
    <row r="6" spans="1:15" s="40" customFormat="1" x14ac:dyDescent="0.3">
      <c r="A6" s="42" t="str">
        <f t="shared" si="0"/>
        <v>L</v>
      </c>
      <c r="B6" s="46" t="s">
        <v>73</v>
      </c>
      <c r="C6" s="46" t="s">
        <v>94</v>
      </c>
      <c r="D6" s="46" t="s">
        <v>22</v>
      </c>
      <c r="E6" s="55">
        <v>2</v>
      </c>
      <c r="F6" s="46"/>
      <c r="G6" s="46"/>
      <c r="H6" s="46"/>
      <c r="I6" s="49"/>
      <c r="J6" s="49"/>
      <c r="K6" s="52" t="s">
        <v>146</v>
      </c>
      <c r="L6" s="66" t="s">
        <v>120</v>
      </c>
      <c r="M6" s="61" t="s">
        <v>125</v>
      </c>
      <c r="N6" s="61"/>
    </row>
    <row r="7" spans="1:15" s="40" customFormat="1" x14ac:dyDescent="0.3">
      <c r="A7" s="43" t="str">
        <f t="shared" si="0"/>
        <v>L</v>
      </c>
      <c r="B7" s="47" t="s">
        <v>85</v>
      </c>
      <c r="C7" s="47" t="s">
        <v>77</v>
      </c>
      <c r="D7" s="47" t="s">
        <v>17</v>
      </c>
      <c r="E7" s="56">
        <v>2</v>
      </c>
      <c r="F7" s="47"/>
      <c r="G7" s="47"/>
      <c r="H7" s="47"/>
      <c r="I7" s="50"/>
      <c r="J7" s="50"/>
      <c r="K7" s="53"/>
      <c r="L7" s="62" t="s">
        <v>140</v>
      </c>
      <c r="M7" s="67"/>
      <c r="N7" s="67"/>
    </row>
    <row r="8" spans="1:15" s="40" customFormat="1" x14ac:dyDescent="0.3">
      <c r="A8" s="44" t="str">
        <f t="shared" si="0"/>
        <v>L</v>
      </c>
      <c r="B8" s="45" t="s">
        <v>86</v>
      </c>
      <c r="C8" s="45" t="s">
        <v>26</v>
      </c>
      <c r="D8" s="45" t="s">
        <v>19</v>
      </c>
      <c r="E8" s="54">
        <v>2</v>
      </c>
      <c r="F8" s="45"/>
      <c r="G8" s="45"/>
      <c r="H8" s="45"/>
      <c r="I8" s="48"/>
      <c r="J8" s="48"/>
      <c r="K8" s="51"/>
      <c r="L8" s="63" t="s">
        <v>108</v>
      </c>
      <c r="M8" s="64" t="s">
        <v>114</v>
      </c>
      <c r="N8" s="64"/>
    </row>
    <row r="9" spans="1:15" s="40" customFormat="1" x14ac:dyDescent="0.3">
      <c r="A9" s="44" t="str">
        <f t="shared" si="0"/>
        <v>L</v>
      </c>
      <c r="B9" s="45" t="s">
        <v>79</v>
      </c>
      <c r="C9" s="45" t="s">
        <v>23</v>
      </c>
      <c r="D9" s="45" t="s">
        <v>12</v>
      </c>
      <c r="E9" s="54">
        <v>2</v>
      </c>
      <c r="F9" s="45"/>
      <c r="G9" s="45"/>
      <c r="H9" s="45"/>
      <c r="I9" s="48"/>
      <c r="J9" s="48"/>
      <c r="K9" s="51"/>
      <c r="L9" s="71" t="s">
        <v>96</v>
      </c>
      <c r="M9" s="64"/>
      <c r="N9" s="64"/>
    </row>
    <row r="10" spans="1:15" s="40" customFormat="1" x14ac:dyDescent="0.3">
      <c r="A10" s="43" t="str">
        <f t="shared" si="0"/>
        <v>L</v>
      </c>
      <c r="B10" s="47" t="s">
        <v>87</v>
      </c>
      <c r="C10" s="47" t="s">
        <v>88</v>
      </c>
      <c r="D10" s="47" t="s">
        <v>31</v>
      </c>
      <c r="E10" s="56">
        <v>2</v>
      </c>
      <c r="F10" s="47"/>
      <c r="G10" s="47"/>
      <c r="H10" s="47"/>
      <c r="I10" s="50"/>
      <c r="J10" s="50"/>
      <c r="K10" s="53" t="s">
        <v>112</v>
      </c>
      <c r="L10" s="73" t="s">
        <v>131</v>
      </c>
      <c r="M10" s="74" t="s">
        <v>135</v>
      </c>
      <c r="N10" s="74" t="s">
        <v>161</v>
      </c>
    </row>
    <row r="11" spans="1:15" s="40" customFormat="1" x14ac:dyDescent="0.3">
      <c r="A11" s="43" t="str">
        <f t="shared" si="0"/>
        <v>L</v>
      </c>
      <c r="B11" s="47" t="s">
        <v>89</v>
      </c>
      <c r="C11" s="47" t="s">
        <v>71</v>
      </c>
      <c r="D11" s="47" t="s">
        <v>27</v>
      </c>
      <c r="E11" s="56">
        <v>2</v>
      </c>
      <c r="F11" s="47"/>
      <c r="G11" s="47"/>
      <c r="H11" s="47"/>
      <c r="I11" s="50"/>
      <c r="J11" s="50"/>
      <c r="K11" s="53" t="s">
        <v>121</v>
      </c>
      <c r="L11" s="62" t="s">
        <v>123</v>
      </c>
      <c r="M11" s="67" t="s">
        <v>134</v>
      </c>
      <c r="N11" s="67"/>
    </row>
    <row r="12" spans="1:15" s="24" customFormat="1" x14ac:dyDescent="0.3">
      <c r="A12" s="26" t="str">
        <f t="shared" si="0"/>
        <v>L</v>
      </c>
      <c r="B12" s="27" t="s">
        <v>90</v>
      </c>
      <c r="C12" s="27" t="s">
        <v>30</v>
      </c>
      <c r="D12" s="27" t="s">
        <v>25</v>
      </c>
      <c r="E12" s="33">
        <v>2</v>
      </c>
      <c r="F12" s="27"/>
      <c r="G12" s="27"/>
      <c r="H12" s="27"/>
      <c r="I12" s="48"/>
      <c r="J12" s="29"/>
      <c r="K12" s="31" t="s">
        <v>118</v>
      </c>
      <c r="L12" s="63" t="s">
        <v>117</v>
      </c>
      <c r="M12" s="64"/>
      <c r="N12" s="64"/>
    </row>
    <row r="13" spans="1:15" s="40" customFormat="1" x14ac:dyDescent="0.3">
      <c r="A13" s="43" t="str">
        <f t="shared" si="0"/>
        <v>L</v>
      </c>
      <c r="B13" s="47" t="s">
        <v>29</v>
      </c>
      <c r="C13" s="47" t="s">
        <v>14</v>
      </c>
      <c r="D13" s="47" t="s">
        <v>11</v>
      </c>
      <c r="E13" s="56">
        <v>3</v>
      </c>
      <c r="F13" s="47"/>
      <c r="G13" s="47"/>
      <c r="H13" s="47"/>
      <c r="I13" s="50"/>
      <c r="J13" s="50"/>
      <c r="K13" s="53"/>
      <c r="L13" s="62" t="s">
        <v>130</v>
      </c>
      <c r="M13" s="67" t="s">
        <v>133</v>
      </c>
      <c r="N13" s="67" t="s">
        <v>84</v>
      </c>
    </row>
    <row r="14" spans="1:15" s="40" customFormat="1" x14ac:dyDescent="0.3">
      <c r="A14" s="42" t="str">
        <f t="shared" si="0"/>
        <v>L</v>
      </c>
      <c r="B14" s="46" t="s">
        <v>91</v>
      </c>
      <c r="C14" s="46" t="s">
        <v>92</v>
      </c>
      <c r="D14" s="46" t="s">
        <v>15</v>
      </c>
      <c r="E14" s="55">
        <v>2</v>
      </c>
      <c r="F14" s="46"/>
      <c r="G14" s="46"/>
      <c r="H14" s="46"/>
      <c r="I14" s="49"/>
      <c r="J14" s="49"/>
      <c r="K14" s="52"/>
      <c r="L14" s="66" t="s">
        <v>126</v>
      </c>
      <c r="M14" s="61" t="s">
        <v>127</v>
      </c>
      <c r="N14" s="61"/>
    </row>
    <row r="15" spans="1:15" s="40" customFormat="1" x14ac:dyDescent="0.3">
      <c r="A15" s="44" t="str">
        <f t="shared" si="0"/>
        <v>L</v>
      </c>
      <c r="B15" s="45" t="s">
        <v>75</v>
      </c>
      <c r="C15" s="45" t="s">
        <v>45</v>
      </c>
      <c r="D15" s="27" t="s">
        <v>24</v>
      </c>
      <c r="E15" s="54">
        <v>2</v>
      </c>
      <c r="F15" s="45"/>
      <c r="G15" s="45"/>
      <c r="H15" s="45"/>
      <c r="I15" s="48"/>
      <c r="J15" s="48"/>
      <c r="K15" s="51"/>
      <c r="L15" s="63" t="s">
        <v>136</v>
      </c>
      <c r="M15" s="64" t="s">
        <v>137</v>
      </c>
      <c r="N15" s="64"/>
    </row>
    <row r="16" spans="1:15" s="24" customFormat="1" x14ac:dyDescent="0.3">
      <c r="A16" s="25" t="str">
        <f t="shared" si="0"/>
        <v>L</v>
      </c>
      <c r="B16" s="28" t="s">
        <v>13</v>
      </c>
      <c r="C16" s="28" t="s">
        <v>32</v>
      </c>
      <c r="D16" s="28" t="s">
        <v>28</v>
      </c>
      <c r="E16" s="34">
        <v>2</v>
      </c>
      <c r="F16" s="28"/>
      <c r="G16" s="28"/>
      <c r="H16" s="28"/>
      <c r="I16" s="30"/>
      <c r="J16" s="30"/>
      <c r="K16" s="32" t="s">
        <v>107</v>
      </c>
      <c r="L16" s="66" t="s">
        <v>93</v>
      </c>
      <c r="M16" s="61"/>
      <c r="N16" s="61"/>
    </row>
    <row r="17" spans="2:13" ht="15" thickBot="1" x14ac:dyDescent="0.35">
      <c r="B17" s="3"/>
      <c r="C17" s="8"/>
      <c r="D17" s="24"/>
      <c r="E17" s="24"/>
      <c r="F17" s="24"/>
      <c r="G17" s="24"/>
      <c r="H17" s="4"/>
      <c r="I17" s="4"/>
      <c r="J17" s="24"/>
      <c r="K17" s="24"/>
      <c r="L17" s="24"/>
      <c r="M17" s="24"/>
    </row>
    <row r="18" spans="2:13" ht="15" thickBot="1" x14ac:dyDescent="0.35">
      <c r="B18" s="16" t="s">
        <v>33</v>
      </c>
      <c r="C18" s="17"/>
      <c r="D18" s="18" t="s">
        <v>34</v>
      </c>
      <c r="E18" s="19"/>
      <c r="F18" s="19"/>
      <c r="G18" s="19"/>
      <c r="H18" s="19"/>
      <c r="I18" s="20"/>
      <c r="J18" s="18" t="s">
        <v>35</v>
      </c>
      <c r="K18" s="20"/>
      <c r="L18" s="24"/>
      <c r="M18" s="24"/>
    </row>
    <row r="19" spans="2:13" x14ac:dyDescent="0.3">
      <c r="B19" s="12" t="s">
        <v>52</v>
      </c>
      <c r="C19" s="13" t="s">
        <v>144</v>
      </c>
      <c r="D19" s="77" t="s">
        <v>99</v>
      </c>
      <c r="E19" s="78" t="s">
        <v>100</v>
      </c>
      <c r="F19" s="79"/>
      <c r="G19" s="8"/>
      <c r="H19" s="8"/>
      <c r="I19" s="9"/>
      <c r="J19" s="7" t="s">
        <v>109</v>
      </c>
      <c r="K19" s="9"/>
      <c r="L19" s="24"/>
      <c r="M19" s="24"/>
    </row>
    <row r="20" spans="2:13" x14ac:dyDescent="0.3">
      <c r="B20" s="75" t="s">
        <v>50</v>
      </c>
      <c r="C20" s="76" t="s">
        <v>141</v>
      </c>
      <c r="D20" s="77"/>
      <c r="E20" s="78" t="s">
        <v>101</v>
      </c>
      <c r="F20" s="79"/>
      <c r="G20" s="8"/>
      <c r="H20" s="8"/>
      <c r="I20" s="9"/>
      <c r="J20" s="7" t="s">
        <v>119</v>
      </c>
      <c r="K20" s="9"/>
      <c r="L20" s="24"/>
      <c r="M20" s="24"/>
    </row>
    <row r="21" spans="2:13" x14ac:dyDescent="0.3">
      <c r="B21" s="12" t="s">
        <v>53</v>
      </c>
      <c r="C21" s="13" t="s">
        <v>141</v>
      </c>
      <c r="D21" s="7"/>
      <c r="F21" s="8"/>
      <c r="G21" s="8"/>
      <c r="H21" s="8"/>
      <c r="I21" s="9"/>
      <c r="J21" s="7" t="s">
        <v>142</v>
      </c>
      <c r="K21" s="9"/>
      <c r="L21" s="24"/>
      <c r="M21" s="24"/>
    </row>
    <row r="22" spans="2:13" x14ac:dyDescent="0.3">
      <c r="B22" s="12" t="s">
        <v>48</v>
      </c>
      <c r="C22" s="70" t="s">
        <v>110</v>
      </c>
      <c r="D22" s="7"/>
      <c r="E22" t="s">
        <v>102</v>
      </c>
      <c r="F22" s="8"/>
      <c r="G22" s="8"/>
      <c r="H22" s="8"/>
      <c r="I22" s="9"/>
      <c r="J22" s="7"/>
      <c r="K22" s="9"/>
      <c r="L22" s="24"/>
      <c r="M22" s="24"/>
    </row>
    <row r="23" spans="2:13" x14ac:dyDescent="0.3">
      <c r="B23" s="12" t="s">
        <v>104</v>
      </c>
      <c r="C23" s="70" t="s">
        <v>129</v>
      </c>
      <c r="D23" s="7" t="s">
        <v>132</v>
      </c>
      <c r="E23" t="s">
        <v>103</v>
      </c>
      <c r="F23" s="8"/>
      <c r="G23" s="8"/>
      <c r="H23" s="8"/>
      <c r="I23" s="9"/>
      <c r="J23" s="7"/>
      <c r="K23" s="9"/>
      <c r="L23" s="24"/>
      <c r="M23" s="24"/>
    </row>
    <row r="24" spans="2:13" x14ac:dyDescent="0.3">
      <c r="B24" s="12" t="s">
        <v>55</v>
      </c>
      <c r="C24" s="13" t="s">
        <v>143</v>
      </c>
      <c r="D24" s="7" t="s">
        <v>115</v>
      </c>
      <c r="E24" t="s">
        <v>116</v>
      </c>
      <c r="F24" s="8"/>
      <c r="G24" s="8"/>
      <c r="H24" s="8"/>
      <c r="I24" s="9"/>
      <c r="J24" s="7"/>
      <c r="K24" s="9"/>
      <c r="L24" s="24"/>
      <c r="M24" s="24"/>
    </row>
    <row r="25" spans="2:13" x14ac:dyDescent="0.3">
      <c r="B25" s="12" t="s">
        <v>48</v>
      </c>
      <c r="C25" s="13" t="s">
        <v>111</v>
      </c>
      <c r="D25" s="7" t="s">
        <v>138</v>
      </c>
      <c r="E25" t="s">
        <v>139</v>
      </c>
      <c r="F25" s="8"/>
      <c r="G25" s="8"/>
      <c r="H25" s="8"/>
      <c r="I25" s="9"/>
      <c r="J25" s="7"/>
      <c r="K25" s="9"/>
      <c r="L25" s="24"/>
      <c r="M25" s="24"/>
    </row>
    <row r="26" spans="2:13" x14ac:dyDescent="0.3">
      <c r="B26" s="12" t="s">
        <v>105</v>
      </c>
      <c r="C26" s="13" t="s">
        <v>145</v>
      </c>
      <c r="D26" s="80" t="s">
        <v>162</v>
      </c>
      <c r="E26" s="72" t="s">
        <v>163</v>
      </c>
      <c r="F26" s="8"/>
      <c r="G26" s="8"/>
      <c r="H26" s="8"/>
      <c r="I26" s="9"/>
      <c r="J26" s="7"/>
      <c r="K26" s="9"/>
      <c r="L26" s="24"/>
      <c r="M26" s="24"/>
    </row>
    <row r="27" spans="2:13" x14ac:dyDescent="0.3">
      <c r="B27" s="12" t="s">
        <v>104</v>
      </c>
      <c r="C27" s="13" t="s">
        <v>111</v>
      </c>
      <c r="D27" s="7"/>
      <c r="E27" s="8"/>
      <c r="F27" s="8"/>
      <c r="G27" s="8"/>
      <c r="H27" s="8"/>
      <c r="I27" s="9"/>
      <c r="J27" s="7"/>
      <c r="K27" s="9"/>
      <c r="L27" s="24"/>
      <c r="M27" s="24"/>
    </row>
    <row r="28" spans="2:13" x14ac:dyDescent="0.3">
      <c r="B28" s="12" t="s">
        <v>106</v>
      </c>
      <c r="C28" s="13" t="s">
        <v>147</v>
      </c>
      <c r="D28" s="7"/>
      <c r="E28" s="8"/>
      <c r="F28" s="8"/>
      <c r="G28" s="8"/>
      <c r="H28" s="8"/>
      <c r="I28" s="9"/>
      <c r="J28" s="7"/>
      <c r="K28" s="9"/>
      <c r="L28" s="24"/>
      <c r="M28" s="24"/>
    </row>
    <row r="29" spans="2:13" x14ac:dyDescent="0.3">
      <c r="B29" s="12"/>
      <c r="C29" s="13"/>
      <c r="D29" s="7"/>
      <c r="F29" s="8"/>
      <c r="G29" s="8"/>
      <c r="H29" s="8"/>
      <c r="I29" s="9"/>
      <c r="J29" s="7"/>
      <c r="K29" s="9"/>
      <c r="L29" s="24"/>
      <c r="M29" s="24"/>
    </row>
    <row r="30" spans="2:13" x14ac:dyDescent="0.3">
      <c r="B30" s="12"/>
      <c r="C30" s="13"/>
      <c r="D30" s="7"/>
      <c r="E30" s="8"/>
      <c r="F30" s="8"/>
      <c r="G30" s="8"/>
      <c r="H30" s="8"/>
      <c r="I30" s="9"/>
      <c r="J30" s="7"/>
      <c r="K30" s="9"/>
      <c r="L30" s="24"/>
      <c r="M30" s="24"/>
    </row>
    <row r="31" spans="2:13" x14ac:dyDescent="0.3">
      <c r="B31" s="12"/>
      <c r="C31" s="13"/>
      <c r="D31" s="7"/>
      <c r="E31" s="8"/>
      <c r="F31" s="8"/>
      <c r="G31" s="8"/>
      <c r="H31" s="8"/>
      <c r="I31" s="9"/>
      <c r="J31" s="7"/>
      <c r="K31" s="9"/>
      <c r="L31" s="24"/>
      <c r="M31" s="24"/>
    </row>
    <row r="32" spans="2:13" ht="15" thickBot="1" x14ac:dyDescent="0.35">
      <c r="B32" s="14"/>
      <c r="C32" s="15"/>
      <c r="D32" s="35"/>
      <c r="E32" s="36"/>
      <c r="F32" s="36"/>
      <c r="G32" s="36"/>
      <c r="H32" s="36"/>
      <c r="I32" s="37"/>
      <c r="J32" s="35"/>
      <c r="K32" s="37"/>
      <c r="L32" s="24"/>
      <c r="M32" s="24"/>
    </row>
    <row r="33" spans="2:14" ht="6" customHeight="1" thickBot="1" x14ac:dyDescent="0.35">
      <c r="B33" s="24"/>
      <c r="C33" s="24"/>
      <c r="D33" s="24"/>
      <c r="E33" s="8"/>
      <c r="F33" s="8"/>
      <c r="G33" s="8"/>
      <c r="H33" s="8"/>
      <c r="I33" s="8"/>
      <c r="J33" s="8"/>
      <c r="K33" s="24"/>
      <c r="L33" s="8"/>
      <c r="M33" s="24"/>
      <c r="N33" s="24"/>
    </row>
    <row r="34" spans="2:14" ht="15" thickBot="1" x14ac:dyDescent="0.35">
      <c r="B34" s="22" t="s">
        <v>37</v>
      </c>
      <c r="C34" s="23" t="s">
        <v>122</v>
      </c>
      <c r="D34" s="19"/>
      <c r="E34" s="19"/>
      <c r="F34" s="19"/>
      <c r="G34" s="19"/>
      <c r="H34" s="19"/>
      <c r="I34" s="18" t="s">
        <v>36</v>
      </c>
      <c r="J34" s="19"/>
      <c r="K34" s="20"/>
      <c r="L34" s="2"/>
      <c r="M34" s="24"/>
      <c r="N34" s="24"/>
    </row>
    <row r="35" spans="2:14" ht="15" thickBot="1" x14ac:dyDescent="0.35">
      <c r="B35" s="35" t="s">
        <v>38</v>
      </c>
      <c r="C35" s="37" t="s">
        <v>128</v>
      </c>
      <c r="D35" s="8"/>
      <c r="E35" s="21"/>
      <c r="F35" s="8"/>
      <c r="G35" s="8"/>
      <c r="H35" s="8"/>
      <c r="I35" s="45" t="s">
        <v>46</v>
      </c>
      <c r="J35" s="58"/>
      <c r="K35" s="24"/>
      <c r="L35" s="24"/>
    </row>
    <row r="36" spans="2:14" x14ac:dyDescent="0.3">
      <c r="B36" s="12"/>
      <c r="C36" s="24"/>
      <c r="D36" s="8"/>
      <c r="E36" s="21"/>
      <c r="F36" s="8"/>
      <c r="G36" s="8"/>
      <c r="H36" s="8"/>
      <c r="I36" s="45" t="s">
        <v>78</v>
      </c>
      <c r="J36" s="59"/>
      <c r="K36" s="24"/>
      <c r="L36" s="24"/>
    </row>
    <row r="37" spans="2:14" x14ac:dyDescent="0.3">
      <c r="B37" s="12"/>
      <c r="C37" s="24"/>
      <c r="D37" s="8"/>
      <c r="E37" s="21"/>
      <c r="F37" s="8"/>
      <c r="G37" s="8"/>
      <c r="H37" s="8"/>
      <c r="I37" s="46" t="s">
        <v>94</v>
      </c>
      <c r="J37" s="59"/>
      <c r="K37" s="24"/>
      <c r="L37" s="24"/>
    </row>
    <row r="38" spans="2:14" x14ac:dyDescent="0.3">
      <c r="B38" s="12"/>
      <c r="C38" s="8"/>
      <c r="D38" s="8"/>
      <c r="E38" s="21"/>
      <c r="F38" s="8"/>
      <c r="G38" s="8"/>
      <c r="H38" s="8"/>
      <c r="I38" s="47" t="s">
        <v>77</v>
      </c>
      <c r="J38" s="59"/>
      <c r="K38" s="24"/>
      <c r="L38" s="24"/>
    </row>
    <row r="39" spans="2:14" x14ac:dyDescent="0.3">
      <c r="B39" s="7"/>
      <c r="C39" s="8"/>
      <c r="D39" s="8"/>
      <c r="E39" s="8"/>
      <c r="F39" s="8"/>
      <c r="G39" s="8"/>
      <c r="H39" s="8"/>
      <c r="I39" s="46" t="s">
        <v>92</v>
      </c>
      <c r="J39" s="59"/>
      <c r="K39" s="24"/>
      <c r="L39" s="24"/>
      <c r="M39" s="24"/>
    </row>
    <row r="40" spans="2:14" ht="15" customHeight="1" x14ac:dyDescent="0.3">
      <c r="B40" s="7"/>
      <c r="C40" s="8"/>
      <c r="D40" s="8"/>
      <c r="E40" s="8"/>
      <c r="F40" s="8"/>
      <c r="G40" s="8"/>
      <c r="H40" s="8"/>
      <c r="I40" s="45" t="s">
        <v>45</v>
      </c>
      <c r="J40" s="59"/>
      <c r="K40" s="24"/>
    </row>
    <row r="41" spans="2:14" x14ac:dyDescent="0.3">
      <c r="B41" s="7"/>
      <c r="C41" s="8"/>
      <c r="D41" s="8"/>
      <c r="E41" s="8"/>
      <c r="F41" s="8"/>
      <c r="G41" s="8"/>
      <c r="H41" s="8"/>
      <c r="I41" s="45" t="s">
        <v>24</v>
      </c>
      <c r="J41" s="24"/>
    </row>
    <row r="42" spans="2:14" x14ac:dyDescent="0.3">
      <c r="B42" s="7"/>
      <c r="C42" s="8"/>
      <c r="D42" s="8"/>
      <c r="E42" s="8"/>
      <c r="F42" s="8"/>
      <c r="G42" s="8"/>
      <c r="H42" s="8"/>
      <c r="I42" s="45" t="s">
        <v>19</v>
      </c>
      <c r="J42" s="24"/>
    </row>
    <row r="43" spans="2:14" x14ac:dyDescent="0.3">
      <c r="B43" s="7"/>
      <c r="C43" s="8"/>
      <c r="D43" s="8"/>
      <c r="E43" s="8"/>
      <c r="F43" s="8"/>
      <c r="G43" s="8"/>
      <c r="H43" s="8"/>
      <c r="I43" s="45" t="s">
        <v>12</v>
      </c>
      <c r="J43" s="24"/>
      <c r="K43" s="24"/>
      <c r="L43" s="24"/>
    </row>
    <row r="44" spans="2:14" x14ac:dyDescent="0.3">
      <c r="B44" s="7"/>
      <c r="C44" s="8"/>
      <c r="D44" s="8"/>
      <c r="E44" s="8"/>
      <c r="F44" s="8"/>
      <c r="G44" s="8"/>
      <c r="H44" s="8"/>
      <c r="I44" s="47" t="s">
        <v>31</v>
      </c>
      <c r="J44" s="8"/>
      <c r="K44" s="8"/>
      <c r="L44" s="9"/>
    </row>
    <row r="45" spans="2:14" x14ac:dyDescent="0.3">
      <c r="B45" s="7"/>
      <c r="C45" s="8"/>
      <c r="D45" s="8"/>
      <c r="E45" s="8"/>
      <c r="F45" s="8"/>
      <c r="G45" s="8"/>
      <c r="H45" s="8"/>
      <c r="I45" s="47" t="s">
        <v>27</v>
      </c>
      <c r="J45" s="8"/>
      <c r="K45" s="8"/>
      <c r="L45" s="9"/>
    </row>
    <row r="46" spans="2:14" x14ac:dyDescent="0.3">
      <c r="B46" s="10"/>
      <c r="C46" s="8"/>
      <c r="D46" s="8"/>
      <c r="E46" s="8"/>
      <c r="F46" s="8"/>
      <c r="G46" s="8"/>
      <c r="H46" s="8"/>
      <c r="I46" s="46" t="s">
        <v>22</v>
      </c>
      <c r="J46" s="59"/>
      <c r="K46" s="8"/>
      <c r="L46" s="8"/>
      <c r="M46" s="9"/>
    </row>
    <row r="47" spans="2:14" x14ac:dyDescent="0.3">
      <c r="B47" s="7"/>
      <c r="C47" s="8"/>
      <c r="D47" s="8"/>
      <c r="E47" s="8"/>
      <c r="F47" s="8"/>
      <c r="G47" s="8"/>
      <c r="H47" s="8"/>
      <c r="I47" s="59"/>
      <c r="J47" s="8"/>
      <c r="K47" s="8"/>
      <c r="L47" s="9"/>
    </row>
    <row r="48" spans="2:14" ht="15" thickBot="1" x14ac:dyDescent="0.35">
      <c r="B48" s="35"/>
      <c r="C48" s="36"/>
      <c r="D48" s="36"/>
      <c r="E48" s="36"/>
      <c r="F48" s="36"/>
      <c r="G48" s="36"/>
      <c r="H48" s="36"/>
      <c r="J48" s="59"/>
      <c r="K48" s="24"/>
      <c r="L48" s="24"/>
      <c r="M48" s="24"/>
    </row>
    <row r="49" spans="2:10" ht="15" thickBot="1" x14ac:dyDescent="0.35">
      <c r="D49" s="24"/>
      <c r="E49" s="24"/>
      <c r="F49" s="24"/>
      <c r="G49" s="24"/>
      <c r="H49" s="24"/>
      <c r="J49" s="60"/>
    </row>
    <row r="50" spans="2:10" x14ac:dyDescent="0.3">
      <c r="D50" s="24"/>
      <c r="E50" s="24"/>
      <c r="F50" s="24"/>
      <c r="G50" s="24"/>
      <c r="H50" s="24"/>
    </row>
    <row r="51" spans="2:10" x14ac:dyDescent="0.3">
      <c r="B51" s="24"/>
      <c r="C51" s="24"/>
      <c r="D51" s="24"/>
      <c r="E51" s="24"/>
      <c r="F51" s="24"/>
      <c r="G51" s="24"/>
      <c r="H51" s="24"/>
    </row>
    <row r="52" spans="2:10" x14ac:dyDescent="0.3">
      <c r="B52" s="24"/>
      <c r="C52" s="24"/>
      <c r="D52" s="24"/>
      <c r="E52" s="24"/>
      <c r="F52" s="24"/>
      <c r="G52" s="24"/>
      <c r="H52" s="24"/>
    </row>
    <row r="53" spans="2:10" x14ac:dyDescent="0.3">
      <c r="B53" s="24"/>
      <c r="C53" s="24"/>
      <c r="D53" s="24"/>
      <c r="E53" s="24"/>
      <c r="F53" s="24"/>
      <c r="G53" s="24"/>
      <c r="H53" s="24"/>
    </row>
    <row r="54" spans="2:10" x14ac:dyDescent="0.3">
      <c r="B54" s="24"/>
      <c r="C54" s="24"/>
      <c r="D54" s="24"/>
      <c r="E54" s="24"/>
      <c r="F54" s="24"/>
      <c r="G54" s="24"/>
      <c r="H54" s="24"/>
    </row>
    <row r="55" spans="2:10" x14ac:dyDescent="0.3">
      <c r="B55" s="24"/>
      <c r="C55" s="24"/>
      <c r="D55" s="24"/>
      <c r="E55" s="24"/>
      <c r="F55" s="24"/>
      <c r="G55" s="24"/>
      <c r="H55" s="24"/>
    </row>
    <row r="56" spans="2:10" x14ac:dyDescent="0.3">
      <c r="B56" s="24"/>
      <c r="C56" s="24"/>
      <c r="D56" s="24"/>
      <c r="E56" s="24"/>
      <c r="F56" s="24"/>
      <c r="G56" s="24"/>
      <c r="H56" s="24"/>
    </row>
    <row r="57" spans="2:10" x14ac:dyDescent="0.3">
      <c r="B57" s="24"/>
      <c r="C57" s="24"/>
      <c r="D57" s="24"/>
      <c r="E57" s="24"/>
      <c r="F57" s="24"/>
      <c r="G57" s="24"/>
      <c r="H57" s="2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A16" sqref="A16"/>
    </sheetView>
  </sheetViews>
  <sheetFormatPr defaultRowHeight="14.4" x14ac:dyDescent="0.3"/>
  <cols>
    <col min="1" max="1" width="1.88671875" style="40" bestFit="1" customWidth="1"/>
    <col min="2" max="2" width="14.6640625" style="40" bestFit="1" customWidth="1"/>
    <col min="3" max="3" width="14.109375" style="40" bestFit="1" customWidth="1"/>
    <col min="4" max="4" width="16.109375" style="40" bestFit="1" customWidth="1"/>
    <col min="5" max="5" width="3.33203125" style="40" bestFit="1" customWidth="1"/>
    <col min="6" max="6" width="1.88671875" style="40" bestFit="1" customWidth="1"/>
    <col min="7" max="7" width="1.88671875" style="40" customWidth="1"/>
    <col min="8" max="8" width="2.109375" style="40" bestFit="1" customWidth="1"/>
    <col min="9" max="9" width="16.5546875" style="40" customWidth="1"/>
    <col min="10" max="10" width="13.33203125" style="40" bestFit="1" customWidth="1"/>
    <col min="11" max="11" width="26.44140625" style="40" bestFit="1" customWidth="1"/>
    <col min="12" max="12" width="15.6640625" style="40" bestFit="1" customWidth="1"/>
    <col min="13" max="13" width="25.5546875" style="40" bestFit="1" customWidth="1"/>
    <col min="14" max="14" width="34.33203125" style="40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1" t="s">
        <v>5</v>
      </c>
      <c r="G1" s="1" t="s">
        <v>6</v>
      </c>
      <c r="H1" s="40" t="s">
        <v>113</v>
      </c>
      <c r="I1" s="5" t="s">
        <v>7</v>
      </c>
      <c r="J1" s="5" t="s">
        <v>8</v>
      </c>
      <c r="K1" s="6" t="s">
        <v>9</v>
      </c>
      <c r="L1" s="6" t="s">
        <v>10</v>
      </c>
      <c r="M1" s="1" t="s">
        <v>10</v>
      </c>
      <c r="N1" s="1" t="s">
        <v>10</v>
      </c>
    </row>
    <row r="2" spans="1:14" x14ac:dyDescent="0.3">
      <c r="A2" s="44" t="str">
        <f t="shared" ref="A2:A16" si="0">HYPERLINK("http://dungeonmaster.ru/Cabinet/?user="&amp;B2,"L")</f>
        <v>L</v>
      </c>
      <c r="B2" s="45" t="s">
        <v>76</v>
      </c>
      <c r="C2" s="45" t="s">
        <v>21</v>
      </c>
      <c r="D2" s="45" t="s">
        <v>16</v>
      </c>
      <c r="E2" s="54">
        <v>2</v>
      </c>
      <c r="F2" s="45"/>
      <c r="G2" s="45"/>
      <c r="H2" s="45"/>
      <c r="I2" s="48"/>
      <c r="J2" s="48"/>
      <c r="K2" s="51"/>
      <c r="L2" s="63"/>
      <c r="M2" s="64"/>
      <c r="N2" s="64"/>
    </row>
    <row r="3" spans="1:14" x14ac:dyDescent="0.3">
      <c r="A3" s="44" t="str">
        <f t="shared" si="0"/>
        <v>L</v>
      </c>
      <c r="B3" s="45" t="s">
        <v>74</v>
      </c>
      <c r="C3" s="45" t="s">
        <v>46</v>
      </c>
      <c r="D3" s="45" t="s">
        <v>16</v>
      </c>
      <c r="E3" s="54">
        <v>2</v>
      </c>
      <c r="F3" s="45"/>
      <c r="G3" s="45"/>
      <c r="H3" s="45"/>
      <c r="I3" s="48"/>
      <c r="J3" s="48"/>
      <c r="K3" s="51"/>
      <c r="L3" s="63"/>
      <c r="M3" s="64"/>
      <c r="N3" s="64"/>
    </row>
    <row r="4" spans="1:14" x14ac:dyDescent="0.3">
      <c r="A4" s="44" t="str">
        <f t="shared" si="0"/>
        <v>L</v>
      </c>
      <c r="B4" s="45" t="s">
        <v>20</v>
      </c>
      <c r="C4" s="45" t="s">
        <v>18</v>
      </c>
      <c r="D4" s="45" t="s">
        <v>16</v>
      </c>
      <c r="E4" s="54">
        <v>2</v>
      </c>
      <c r="F4" s="45"/>
      <c r="G4" s="45"/>
      <c r="H4" s="45"/>
      <c r="I4" s="48"/>
      <c r="J4" s="48"/>
      <c r="K4" s="51"/>
      <c r="L4" s="63"/>
      <c r="M4" s="64"/>
      <c r="N4" s="64"/>
    </row>
    <row r="5" spans="1:14" x14ac:dyDescent="0.3">
      <c r="A5" s="44" t="str">
        <f t="shared" si="0"/>
        <v>L</v>
      </c>
      <c r="B5" s="45" t="s">
        <v>83</v>
      </c>
      <c r="C5" s="45" t="s">
        <v>78</v>
      </c>
      <c r="D5" s="45" t="s">
        <v>70</v>
      </c>
      <c r="E5" s="54">
        <v>2</v>
      </c>
      <c r="F5" s="45"/>
      <c r="G5" s="45"/>
      <c r="H5" s="45"/>
      <c r="I5" s="48"/>
      <c r="J5" s="48"/>
      <c r="K5" s="51"/>
      <c r="L5" s="63"/>
      <c r="M5" s="64"/>
      <c r="N5" s="64"/>
    </row>
    <row r="6" spans="1:14" x14ac:dyDescent="0.3">
      <c r="A6" s="42" t="str">
        <f t="shared" si="0"/>
        <v>L</v>
      </c>
      <c r="B6" s="46" t="s">
        <v>73</v>
      </c>
      <c r="C6" s="46" t="s">
        <v>94</v>
      </c>
      <c r="D6" s="46" t="s">
        <v>22</v>
      </c>
      <c r="E6" s="55">
        <v>1</v>
      </c>
      <c r="F6" s="46" t="s">
        <v>150</v>
      </c>
      <c r="G6" s="46"/>
      <c r="H6" s="46" t="s">
        <v>148</v>
      </c>
      <c r="I6" s="49"/>
      <c r="J6" s="49" t="s">
        <v>149</v>
      </c>
      <c r="K6" s="52"/>
      <c r="L6" s="66"/>
      <c r="M6" s="61"/>
      <c r="N6" s="61"/>
    </row>
    <row r="7" spans="1:14" x14ac:dyDescent="0.3">
      <c r="A7" s="43" t="str">
        <f t="shared" si="0"/>
        <v>L</v>
      </c>
      <c r="B7" s="47" t="s">
        <v>85</v>
      </c>
      <c r="C7" s="47" t="s">
        <v>77</v>
      </c>
      <c r="D7" s="47" t="s">
        <v>17</v>
      </c>
      <c r="E7" s="56">
        <v>2</v>
      </c>
      <c r="F7" s="47"/>
      <c r="G7" s="47"/>
      <c r="H7" s="47"/>
      <c r="I7" s="50"/>
      <c r="J7" s="50"/>
      <c r="K7" s="53"/>
      <c r="L7" s="62"/>
      <c r="M7" s="67"/>
      <c r="N7" s="67"/>
    </row>
    <row r="8" spans="1:14" x14ac:dyDescent="0.3">
      <c r="A8" s="44" t="str">
        <f t="shared" si="0"/>
        <v>L</v>
      </c>
      <c r="B8" s="45" t="s">
        <v>86</v>
      </c>
      <c r="C8" s="45" t="s">
        <v>26</v>
      </c>
      <c r="D8" s="45" t="s">
        <v>19</v>
      </c>
      <c r="E8" s="54">
        <v>2</v>
      </c>
      <c r="F8" s="45"/>
      <c r="G8" s="45"/>
      <c r="H8" s="45"/>
      <c r="I8" s="48"/>
      <c r="J8" s="48"/>
      <c r="K8" s="51"/>
      <c r="L8" s="63"/>
      <c r="M8" s="64"/>
      <c r="N8" s="64"/>
    </row>
    <row r="9" spans="1:14" x14ac:dyDescent="0.3">
      <c r="A9" s="44" t="str">
        <f t="shared" si="0"/>
        <v>L</v>
      </c>
      <c r="B9" s="45" t="s">
        <v>79</v>
      </c>
      <c r="C9" s="45" t="s">
        <v>23</v>
      </c>
      <c r="D9" s="45" t="s">
        <v>12</v>
      </c>
      <c r="E9" s="54">
        <v>2</v>
      </c>
      <c r="F9" s="45"/>
      <c r="G9" s="45"/>
      <c r="H9" s="45"/>
      <c r="I9" s="48"/>
      <c r="J9" s="48"/>
      <c r="K9" s="51"/>
      <c r="L9" s="71"/>
      <c r="M9" s="64"/>
      <c r="N9" s="64"/>
    </row>
    <row r="10" spans="1:14" x14ac:dyDescent="0.3">
      <c r="A10" s="43" t="str">
        <f t="shared" si="0"/>
        <v>L</v>
      </c>
      <c r="B10" s="47" t="s">
        <v>87</v>
      </c>
      <c r="C10" s="47" t="s">
        <v>88</v>
      </c>
      <c r="D10" s="47" t="s">
        <v>31</v>
      </c>
      <c r="E10" s="56">
        <v>2</v>
      </c>
      <c r="F10" s="47"/>
      <c r="G10" s="47"/>
      <c r="H10" s="47" t="s">
        <v>148</v>
      </c>
      <c r="I10" s="50"/>
      <c r="J10" s="50"/>
      <c r="K10" s="53"/>
      <c r="L10" s="73"/>
      <c r="M10" s="74"/>
      <c r="N10" s="67"/>
    </row>
    <row r="11" spans="1:14" x14ac:dyDescent="0.3">
      <c r="A11" s="43" t="str">
        <f t="shared" si="0"/>
        <v>L</v>
      </c>
      <c r="B11" s="47" t="s">
        <v>89</v>
      </c>
      <c r="C11" s="47" t="s">
        <v>71</v>
      </c>
      <c r="D11" s="47" t="s">
        <v>27</v>
      </c>
      <c r="E11" s="56">
        <v>2</v>
      </c>
      <c r="F11" s="47"/>
      <c r="G11" s="47" t="s">
        <v>151</v>
      </c>
      <c r="H11" s="47"/>
      <c r="I11" s="50" t="s">
        <v>152</v>
      </c>
      <c r="J11" s="50"/>
      <c r="K11" s="53"/>
      <c r="L11" s="62"/>
      <c r="M11" s="67"/>
      <c r="N11" s="67"/>
    </row>
    <row r="12" spans="1:14" x14ac:dyDescent="0.3">
      <c r="A12" s="44" t="str">
        <f t="shared" si="0"/>
        <v>L</v>
      </c>
      <c r="B12" s="45" t="s">
        <v>90</v>
      </c>
      <c r="C12" s="45" t="s">
        <v>30</v>
      </c>
      <c r="D12" s="45" t="s">
        <v>25</v>
      </c>
      <c r="E12" s="54">
        <v>1</v>
      </c>
      <c r="F12" s="45" t="s">
        <v>150</v>
      </c>
      <c r="G12" s="45"/>
      <c r="H12" s="45" t="s">
        <v>148</v>
      </c>
      <c r="I12" s="48"/>
      <c r="J12" s="48"/>
      <c r="K12" s="51"/>
      <c r="L12" s="63"/>
      <c r="M12" s="64"/>
      <c r="N12" s="64"/>
    </row>
    <row r="13" spans="1:14" x14ac:dyDescent="0.3">
      <c r="A13" s="43" t="str">
        <f t="shared" si="0"/>
        <v>L</v>
      </c>
      <c r="B13" s="47" t="s">
        <v>29</v>
      </c>
      <c r="C13" s="47" t="s">
        <v>14</v>
      </c>
      <c r="D13" s="47" t="s">
        <v>11</v>
      </c>
      <c r="E13" s="56">
        <v>3</v>
      </c>
      <c r="F13" s="47"/>
      <c r="G13" s="47"/>
      <c r="H13" s="47"/>
      <c r="I13" s="50"/>
      <c r="J13" s="50"/>
      <c r="K13" s="53"/>
      <c r="L13" s="62"/>
      <c r="M13" s="67"/>
      <c r="N13" s="67"/>
    </row>
    <row r="14" spans="1:14" x14ac:dyDescent="0.3">
      <c r="A14" s="42" t="str">
        <f t="shared" si="0"/>
        <v>L</v>
      </c>
      <c r="B14" s="46" t="s">
        <v>91</v>
      </c>
      <c r="C14" s="46" t="s">
        <v>92</v>
      </c>
      <c r="D14" s="46" t="s">
        <v>15</v>
      </c>
      <c r="E14" s="55">
        <v>2</v>
      </c>
      <c r="F14" s="46"/>
      <c r="G14" s="46"/>
      <c r="H14" s="46"/>
      <c r="I14" s="49"/>
      <c r="J14" s="49"/>
      <c r="K14" s="52"/>
      <c r="L14" s="66"/>
      <c r="M14" s="61"/>
      <c r="N14" s="61"/>
    </row>
    <row r="15" spans="1:14" x14ac:dyDescent="0.3">
      <c r="A15" s="44" t="str">
        <f t="shared" si="0"/>
        <v>L</v>
      </c>
      <c r="B15" s="45" t="s">
        <v>75</v>
      </c>
      <c r="C15" s="45" t="s">
        <v>45</v>
      </c>
      <c r="D15" s="45" t="s">
        <v>24</v>
      </c>
      <c r="E15" s="54">
        <v>2</v>
      </c>
      <c r="F15" s="45"/>
      <c r="G15" s="45"/>
      <c r="H15" s="45"/>
      <c r="I15" s="48"/>
      <c r="J15" s="48"/>
      <c r="K15" s="51"/>
      <c r="L15" s="63"/>
      <c r="M15" s="64"/>
      <c r="N15" s="64"/>
    </row>
    <row r="16" spans="1:14" x14ac:dyDescent="0.3">
      <c r="A16" s="42" t="str">
        <f t="shared" si="0"/>
        <v>L</v>
      </c>
      <c r="B16" s="46" t="s">
        <v>13</v>
      </c>
      <c r="C16" s="46" t="s">
        <v>32</v>
      </c>
      <c r="D16" s="46" t="s">
        <v>28</v>
      </c>
      <c r="E16" s="55">
        <v>2</v>
      </c>
      <c r="F16" s="46"/>
      <c r="G16" s="46"/>
      <c r="H16" s="46"/>
      <c r="I16" s="49"/>
      <c r="J16" s="49" t="s">
        <v>107</v>
      </c>
      <c r="K16" s="52"/>
      <c r="L16" s="66"/>
      <c r="M16" s="61"/>
      <c r="N16" s="61"/>
    </row>
    <row r="17" spans="2:11" ht="15" thickBot="1" x14ac:dyDescent="0.35">
      <c r="B17" s="3"/>
      <c r="C17" s="8"/>
      <c r="H17" s="4"/>
      <c r="I17" s="4"/>
    </row>
    <row r="18" spans="2:11" ht="15" thickBot="1" x14ac:dyDescent="0.35">
      <c r="B18" s="16" t="s">
        <v>33</v>
      </c>
      <c r="C18" s="17"/>
      <c r="D18" s="18" t="s">
        <v>34</v>
      </c>
      <c r="E18" s="19"/>
      <c r="F18" s="19"/>
      <c r="G18" s="19"/>
      <c r="H18" s="19"/>
      <c r="I18" s="20"/>
      <c r="J18" s="18" t="s">
        <v>35</v>
      </c>
      <c r="K18" s="20"/>
    </row>
    <row r="19" spans="2:11" x14ac:dyDescent="0.3">
      <c r="B19" s="12" t="s">
        <v>106</v>
      </c>
      <c r="C19" s="13" t="s">
        <v>158</v>
      </c>
      <c r="D19" s="77"/>
      <c r="E19" s="78"/>
      <c r="F19" s="79"/>
      <c r="G19" s="8"/>
      <c r="H19" s="8"/>
      <c r="I19" s="9"/>
      <c r="J19" s="7"/>
      <c r="K19" s="9"/>
    </row>
    <row r="20" spans="2:11" x14ac:dyDescent="0.3">
      <c r="B20" s="75" t="s">
        <v>49</v>
      </c>
      <c r="C20" s="76" t="s">
        <v>164</v>
      </c>
      <c r="D20" s="77"/>
      <c r="E20" s="78"/>
      <c r="F20" s="79"/>
      <c r="G20" s="8"/>
      <c r="H20" s="8"/>
      <c r="I20" s="9"/>
      <c r="J20" s="7"/>
      <c r="K20" s="9"/>
    </row>
    <row r="21" spans="2:11" x14ac:dyDescent="0.3">
      <c r="B21" s="12" t="s">
        <v>106</v>
      </c>
      <c r="C21" s="13" t="s">
        <v>159</v>
      </c>
      <c r="D21" s="7"/>
      <c r="F21" s="8"/>
      <c r="G21" s="8"/>
      <c r="H21" s="8"/>
      <c r="I21" s="9"/>
      <c r="J21" s="7"/>
      <c r="K21" s="9"/>
    </row>
    <row r="22" spans="2:11" x14ac:dyDescent="0.3">
      <c r="B22" s="12" t="s">
        <v>104</v>
      </c>
      <c r="C22" s="13" t="s">
        <v>159</v>
      </c>
      <c r="D22" s="7"/>
      <c r="F22" s="8"/>
      <c r="G22" s="8"/>
      <c r="H22" s="8"/>
      <c r="I22" s="9"/>
      <c r="J22" s="7"/>
      <c r="K22" s="9"/>
    </row>
    <row r="23" spans="2:11" x14ac:dyDescent="0.3">
      <c r="B23" s="12" t="s">
        <v>55</v>
      </c>
      <c r="C23" s="13" t="s">
        <v>159</v>
      </c>
      <c r="D23" s="7"/>
      <c r="F23" s="8"/>
      <c r="G23" s="8"/>
      <c r="H23" s="8"/>
      <c r="I23" s="9"/>
      <c r="J23" s="7"/>
      <c r="K23" s="9"/>
    </row>
    <row r="24" spans="2:11" x14ac:dyDescent="0.3">
      <c r="B24" s="12"/>
      <c r="C24" s="13"/>
      <c r="D24" s="7"/>
      <c r="F24" s="8"/>
      <c r="G24" s="8"/>
      <c r="H24" s="8"/>
      <c r="I24" s="9"/>
      <c r="J24" s="7"/>
      <c r="K24" s="9"/>
    </row>
    <row r="25" spans="2:11" x14ac:dyDescent="0.3">
      <c r="B25" s="12"/>
      <c r="C25" s="13"/>
      <c r="D25" s="7"/>
      <c r="F25" s="8"/>
      <c r="G25" s="8"/>
      <c r="H25" s="8"/>
      <c r="I25" s="9"/>
      <c r="J25" s="7"/>
      <c r="K25" s="9"/>
    </row>
    <row r="26" spans="2:11" x14ac:dyDescent="0.3">
      <c r="B26" s="12"/>
      <c r="C26" s="13"/>
      <c r="F26" s="8"/>
      <c r="G26" s="8"/>
      <c r="H26" s="8"/>
      <c r="I26" s="9"/>
      <c r="J26" s="7"/>
      <c r="K26" s="9"/>
    </row>
    <row r="27" spans="2:11" x14ac:dyDescent="0.3">
      <c r="B27" s="12"/>
      <c r="C27" s="13"/>
      <c r="D27" s="7"/>
      <c r="E27" s="8"/>
      <c r="F27" s="8"/>
      <c r="G27" s="8"/>
      <c r="H27" s="8"/>
      <c r="I27" s="9"/>
      <c r="J27" s="7"/>
      <c r="K27" s="9"/>
    </row>
    <row r="28" spans="2:11" x14ac:dyDescent="0.3">
      <c r="B28" s="12"/>
      <c r="C28" s="13"/>
      <c r="D28" s="7"/>
      <c r="E28" s="8"/>
      <c r="F28" s="8"/>
      <c r="G28" s="8"/>
      <c r="H28" s="8"/>
      <c r="I28" s="9"/>
      <c r="J28" s="7"/>
      <c r="K28" s="9"/>
    </row>
    <row r="29" spans="2:11" x14ac:dyDescent="0.3">
      <c r="B29" s="12"/>
      <c r="C29" s="13"/>
      <c r="D29" s="7"/>
      <c r="F29" s="8"/>
      <c r="G29" s="8"/>
      <c r="H29" s="8"/>
      <c r="I29" s="9"/>
      <c r="J29" s="7"/>
      <c r="K29" s="9"/>
    </row>
    <row r="30" spans="2:11" x14ac:dyDescent="0.3">
      <c r="B30" s="12"/>
      <c r="C30" s="13"/>
      <c r="D30" s="7"/>
      <c r="E30" s="8"/>
      <c r="F30" s="8"/>
      <c r="G30" s="8"/>
      <c r="H30" s="8"/>
      <c r="I30" s="9"/>
      <c r="J30" s="7"/>
      <c r="K30" s="9"/>
    </row>
    <row r="31" spans="2:11" x14ac:dyDescent="0.3">
      <c r="B31" s="12"/>
      <c r="C31" s="13"/>
      <c r="D31" s="7"/>
      <c r="E31" s="8"/>
      <c r="F31" s="8"/>
      <c r="G31" s="8"/>
      <c r="H31" s="8"/>
      <c r="I31" s="9"/>
      <c r="J31" s="7"/>
      <c r="K31" s="9"/>
    </row>
    <row r="32" spans="2:11" ht="15" thickBot="1" x14ac:dyDescent="0.35">
      <c r="B32" s="14"/>
      <c r="C32" s="15"/>
      <c r="D32" s="35"/>
      <c r="E32" s="36"/>
      <c r="F32" s="36"/>
      <c r="G32" s="36"/>
      <c r="H32" s="36"/>
      <c r="I32" s="37"/>
      <c r="J32" s="35"/>
      <c r="K32" s="37"/>
    </row>
    <row r="33" spans="2:13" ht="15" thickBot="1" x14ac:dyDescent="0.35">
      <c r="E33" s="8"/>
      <c r="F33" s="8"/>
      <c r="G33" s="8"/>
      <c r="H33" s="8"/>
      <c r="I33" s="8"/>
      <c r="J33" s="8"/>
      <c r="L33" s="8"/>
    </row>
    <row r="34" spans="2:13" ht="15" thickBot="1" x14ac:dyDescent="0.35">
      <c r="B34" s="22" t="s">
        <v>37</v>
      </c>
      <c r="C34" s="23">
        <v>1</v>
      </c>
      <c r="D34" s="19"/>
      <c r="E34" s="19"/>
      <c r="F34" s="19"/>
      <c r="G34" s="19"/>
      <c r="H34" s="19"/>
      <c r="I34" s="18" t="s">
        <v>36</v>
      </c>
      <c r="J34" s="19"/>
      <c r="K34" s="20"/>
      <c r="L34" s="2"/>
    </row>
    <row r="35" spans="2:13" ht="15" thickBot="1" x14ac:dyDescent="0.35">
      <c r="B35" s="35" t="s">
        <v>38</v>
      </c>
      <c r="C35" s="37" t="s">
        <v>128</v>
      </c>
      <c r="D35" s="8"/>
      <c r="E35" s="41"/>
      <c r="F35" s="8"/>
      <c r="G35" s="8"/>
      <c r="H35" s="8"/>
      <c r="I35" s="45" t="s">
        <v>46</v>
      </c>
      <c r="J35" s="58"/>
    </row>
    <row r="36" spans="2:13" x14ac:dyDescent="0.3">
      <c r="B36" s="12"/>
      <c r="D36" s="8"/>
      <c r="E36" s="41"/>
      <c r="F36" s="8"/>
      <c r="G36" s="8"/>
      <c r="H36" s="8"/>
      <c r="I36" s="45" t="s">
        <v>78</v>
      </c>
      <c r="J36" s="59"/>
    </row>
    <row r="37" spans="2:13" x14ac:dyDescent="0.3">
      <c r="B37" s="12"/>
      <c r="D37" s="8"/>
      <c r="E37" s="41"/>
      <c r="F37" s="8"/>
      <c r="G37" s="8"/>
      <c r="H37" s="8"/>
      <c r="I37" s="46" t="s">
        <v>94</v>
      </c>
      <c r="J37" s="59"/>
    </row>
    <row r="38" spans="2:13" x14ac:dyDescent="0.3">
      <c r="B38" s="12"/>
      <c r="C38" s="8"/>
      <c r="D38" s="8"/>
      <c r="E38" s="41"/>
      <c r="F38" s="8"/>
      <c r="G38" s="8"/>
      <c r="H38" s="8"/>
      <c r="I38" s="47" t="s">
        <v>77</v>
      </c>
      <c r="J38" s="59"/>
    </row>
    <row r="39" spans="2:13" x14ac:dyDescent="0.3">
      <c r="B39" s="7"/>
      <c r="C39" s="8"/>
      <c r="D39" s="8"/>
      <c r="E39" s="8"/>
      <c r="F39" s="8"/>
      <c r="G39" s="8"/>
      <c r="H39" s="8"/>
      <c r="I39" s="46" t="s">
        <v>92</v>
      </c>
      <c r="J39" s="59"/>
    </row>
    <row r="40" spans="2:13" x14ac:dyDescent="0.3">
      <c r="B40" s="7"/>
      <c r="C40" s="8"/>
      <c r="D40" s="8"/>
      <c r="E40" s="8"/>
      <c r="F40" s="8"/>
      <c r="G40" s="8"/>
      <c r="H40" s="8"/>
      <c r="I40" s="45" t="s">
        <v>45</v>
      </c>
      <c r="J40" s="59"/>
    </row>
    <row r="41" spans="2:13" x14ac:dyDescent="0.3">
      <c r="B41" s="7"/>
      <c r="C41" s="8"/>
      <c r="D41" s="8"/>
      <c r="E41" s="8"/>
      <c r="F41" s="8"/>
      <c r="G41" s="8"/>
      <c r="H41" s="8"/>
      <c r="I41" s="45" t="s">
        <v>24</v>
      </c>
      <c r="J41" s="40" t="s">
        <v>157</v>
      </c>
    </row>
    <row r="42" spans="2:13" x14ac:dyDescent="0.3">
      <c r="B42" s="7"/>
      <c r="C42" s="8"/>
      <c r="D42" s="8"/>
      <c r="E42" s="8"/>
      <c r="F42" s="8"/>
      <c r="G42" s="8"/>
      <c r="H42" s="8"/>
      <c r="I42" s="45" t="s">
        <v>19</v>
      </c>
      <c r="J42" s="40" t="s">
        <v>155</v>
      </c>
      <c r="K42" s="40" t="s">
        <v>72</v>
      </c>
    </row>
    <row r="43" spans="2:13" x14ac:dyDescent="0.3">
      <c r="B43" s="7"/>
      <c r="C43" s="8"/>
      <c r="D43" s="8"/>
      <c r="E43" s="8"/>
      <c r="F43" s="8"/>
      <c r="G43" s="8"/>
      <c r="H43" s="8"/>
      <c r="I43" s="45" t="s">
        <v>12</v>
      </c>
    </row>
    <row r="44" spans="2:13" x14ac:dyDescent="0.3">
      <c r="B44" s="7"/>
      <c r="C44" s="8"/>
      <c r="D44" s="8"/>
      <c r="E44" s="8"/>
      <c r="F44" s="8"/>
      <c r="G44" s="8"/>
      <c r="H44" s="8"/>
      <c r="I44" s="47" t="s">
        <v>31</v>
      </c>
      <c r="J44" s="8"/>
      <c r="K44" s="8"/>
      <c r="L44" s="9"/>
    </row>
    <row r="45" spans="2:13" x14ac:dyDescent="0.3">
      <c r="B45" s="7"/>
      <c r="C45" s="8"/>
      <c r="D45" s="8"/>
      <c r="E45" s="8"/>
      <c r="F45" s="8"/>
      <c r="G45" s="8"/>
      <c r="H45" s="8"/>
      <c r="I45" s="47" t="s">
        <v>27</v>
      </c>
      <c r="J45" s="8" t="s">
        <v>156</v>
      </c>
      <c r="K45" s="8" t="s">
        <v>59</v>
      </c>
      <c r="L45" s="9"/>
    </row>
    <row r="46" spans="2:13" x14ac:dyDescent="0.3">
      <c r="B46" s="10"/>
      <c r="C46" s="8"/>
      <c r="D46" s="8"/>
      <c r="E46" s="8"/>
      <c r="F46" s="8"/>
      <c r="G46" s="8"/>
      <c r="H46" s="8"/>
      <c r="I46" s="46" t="s">
        <v>22</v>
      </c>
      <c r="J46" s="59" t="s">
        <v>153</v>
      </c>
      <c r="K46" s="8" t="s">
        <v>160</v>
      </c>
      <c r="L46" s="8"/>
      <c r="M46" s="9"/>
    </row>
    <row r="47" spans="2:13" x14ac:dyDescent="0.3">
      <c r="B47" s="7"/>
      <c r="C47" s="8"/>
      <c r="D47" s="8"/>
      <c r="E47" s="8"/>
      <c r="F47" s="8"/>
      <c r="G47" s="8"/>
      <c r="H47" s="8"/>
      <c r="I47" s="59"/>
      <c r="J47" s="8" t="s">
        <v>154</v>
      </c>
      <c r="K47" s="8" t="s">
        <v>104</v>
      </c>
      <c r="L47" s="9"/>
    </row>
    <row r="48" spans="2:13" ht="15" thickBot="1" x14ac:dyDescent="0.35">
      <c r="B48" s="35"/>
      <c r="C48" s="36"/>
      <c r="D48" s="36"/>
      <c r="E48" s="36"/>
      <c r="F48" s="36"/>
      <c r="G48" s="36"/>
      <c r="H48" s="36"/>
      <c r="J48" s="59"/>
    </row>
    <row r="49" spans="10:10" ht="15" thickBot="1" x14ac:dyDescent="0.35">
      <c r="J49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Счетчик Личин</vt:lpstr>
      <vt:lpstr>Ночь 1</vt:lpstr>
      <vt:lpstr>День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2017-03-26T08:08:18Z</dcterms:modified>
  <cp:category/>
  <cp:contentStatus/>
</cp:coreProperties>
</file>